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C:\Users\bulent.atasoy\Downloads\"/>
    </mc:Choice>
  </mc:AlternateContent>
  <bookViews>
    <workbookView xWindow="0" yWindow="0" windowWidth="28800" windowHeight="12225"/>
  </bookViews>
  <sheets>
    <sheet name="INTERNATIONAL BUYER MISSION PRO" sheetId="1" r:id="rId1"/>
  </sheets>
  <definedNames>
    <definedName name="_xlnm._FilterDatabase" localSheetId="0" hidden="1">'INTERNATIONAL BUYER MISSION PRO'!$A$1:$N$637</definedName>
  </definedNames>
  <calcPr calcId="162913"/>
</workbook>
</file>

<file path=xl/calcChain.xml><?xml version="1.0" encoding="utf-8"?>
<calcChain xmlns="http://schemas.openxmlformats.org/spreadsheetml/2006/main">
  <c r="I508" i="1" l="1"/>
  <c r="H508" i="1"/>
  <c r="I504" i="1"/>
  <c r="H504" i="1"/>
  <c r="I502" i="1"/>
  <c r="H502" i="1"/>
  <c r="I487" i="1"/>
  <c r="H487" i="1"/>
  <c r="H472" i="1"/>
  <c r="I430" i="1"/>
  <c r="H430" i="1"/>
  <c r="J428" i="1"/>
  <c r="I428" i="1"/>
  <c r="H428" i="1"/>
  <c r="I425" i="1"/>
  <c r="H425" i="1"/>
  <c r="I423" i="1"/>
  <c r="H423" i="1"/>
  <c r="I397" i="1"/>
  <c r="H397" i="1"/>
  <c r="I286" i="1"/>
  <c r="H286" i="1"/>
  <c r="I284" i="1"/>
  <c r="H284" i="1"/>
  <c r="I273" i="1"/>
  <c r="H273" i="1"/>
  <c r="I257" i="1"/>
  <c r="H257" i="1"/>
  <c r="I172" i="1"/>
  <c r="H172" i="1"/>
  <c r="H171" i="1"/>
</calcChain>
</file>

<file path=xl/sharedStrings.xml><?xml version="1.0" encoding="utf-8"?>
<sst xmlns="http://schemas.openxmlformats.org/spreadsheetml/2006/main" count="6755" uniqueCount="4236">
  <si>
    <t> FOREIGN LANGUAGES</t>
  </si>
  <si>
    <t> NAME OF THE COMPANY</t>
  </si>
  <si>
    <t> POSTAL ADDRESS OF THE COMPANY</t>
  </si>
  <si>
    <t> COUNTRY REGISTERED IN</t>
  </si>
  <si>
    <t> E-MAIL ADDRESS OF THE FOREIGN TRADE DEPARTMENT</t>
  </si>
  <si>
    <t> WEBSITE OF THE COMPANY</t>
  </si>
  <si>
    <t>ENGLISH</t>
  </si>
  <si>
    <t>TOSEE GOSTAR ZANJAN</t>
  </si>
  <si>
    <t>FARZANEHHOSSEINIA@YAHOO .COM</t>
  </si>
  <si>
    <t>WWW.PANBERES.COM/FA/AGENCY/DETAILS/9</t>
  </si>
  <si>
    <t>HEALTH-NUTRITION-</t>
  </si>
  <si>
    <t>GILLETTE - SHAVING RAZOR - HYGIENE PRODUCTS - BABY DIAPERS - SHAMPOOS - HEALTH &amp; BEAUTY ESSENTIALS- SOAP - PASTEL TYPES AND SO ON</t>
  </si>
  <si>
    <t>FARZANEH HOSSEINIAN</t>
  </si>
  <si>
    <t>ترجمه مترجم و مدیر بازرگانی خارجی 27/5000 TRANSLATOR AND FOREIGN TRADE DIRECTOR</t>
  </si>
  <si>
    <t>ENGLISH,OTHER</t>
  </si>
  <si>
    <t>BOURGOIN BINTOU MARIE THERESE</t>
  </si>
  <si>
    <t>MANAGING DIRECTOR</t>
  </si>
  <si>
    <t>FRENCH</t>
  </si>
  <si>
    <t>28 BP 304 ABIDJAN 28</t>
  </si>
  <si>
    <t>WWW.LAVANDIERE-CI.COM</t>
  </si>
  <si>
    <t>ALBANIA</t>
  </si>
  <si>
    <t>INFO@LAVANDIERE-CI.COM</t>
  </si>
  <si>
    <t>LA LAVANDIERE</t>
  </si>
  <si>
    <t>COTE D'IVOIRE</t>
  </si>
  <si>
    <t>+225 22 52 34 93</t>
  </si>
  <si>
    <t>+225 22 52 34 99</t>
  </si>
  <si>
    <t>CLEANING AND HYGIENE</t>
  </si>
  <si>
    <t>PERSONAL CLEANING AND HYGIENE PRODUCTS POOL CHEMICALS AND CARE PRODUCTS GENERAL CLEANING AND CARE</t>
  </si>
  <si>
    <t>WWW.</t>
  </si>
  <si>
    <t>OKUKLU YILMAZ</t>
  </si>
  <si>
    <t>DIRECTOR</t>
  </si>
  <si>
    <t>YILMAZOKUKLU@GMAIL.COM</t>
  </si>
  <si>
    <t>OTHER</t>
  </si>
  <si>
    <t>OKUKLU HOLDİNG</t>
  </si>
  <si>
    <t>AZ1052, NARİMANOV, A. RACABLİ 1968, BAKU/AZERBAİJAN</t>
  </si>
  <si>
    <t>WWW.OKUKLU.COM</t>
  </si>
  <si>
    <t>CERAMICS</t>
  </si>
  <si>
    <t>PRONAKH@GMAIL.COM</t>
  </si>
  <si>
    <t>AZERBAIJAN</t>
  </si>
  <si>
    <t>INFO@AGRONAX.AZ</t>
  </si>
  <si>
    <t>WWW.AGRONAX.AZ</t>
  </si>
  <si>
    <t>PACKING EQUIPMENTS</t>
  </si>
  <si>
    <t>ANAR ASADULLAYEV</t>
  </si>
  <si>
    <t>ANAR2552@MAIL.RU</t>
  </si>
  <si>
    <t>NAHCIVAN TUZ ÜRETIMI LLC</t>
  </si>
  <si>
    <t>AZ7000, KANGARLı REGION, BOYUKDUZ DUZDAG TERRITORY</t>
  </si>
  <si>
    <t>---</t>
  </si>
  <si>
    <t>EQUIPMENT AND TECHNOLOGY</t>
  </si>
  <si>
    <t>MINING EQUIPMENTS</t>
  </si>
  <si>
    <t>ANVAR AHMADOV</t>
  </si>
  <si>
    <t>HEAD OF CAHAN HOLDING OFIS İN ISTANBUL</t>
  </si>
  <si>
    <t>A.AHMADOV@CAHAN.AZ</t>
  </si>
  <si>
    <t>CAHAN HOLDINQ</t>
  </si>
  <si>
    <t>ORUC REIS MAH. TEKSTILKENT CADDESI, KOZA PLAZA IŞ MERKEZI NO: 12 A BLOK OFIS 124 ESENLER İSTANBUL</t>
  </si>
  <si>
    <t>WWW.CAHAN.AZ</t>
  </si>
  <si>
    <t>RAW PLASTIC METAL MATERIALS</t>
  </si>
  <si>
    <t>NAMıG AHMADOV</t>
  </si>
  <si>
    <t>NAHCıVAN MAHSULLERI MMC</t>
  </si>
  <si>
    <t>AZ7000 ALIKULU QEMKUSAR CAD. 1</t>
  </si>
  <si>
    <t>NARIMAN TARVERDIYEV</t>
  </si>
  <si>
    <t>DIREKTOR</t>
  </si>
  <si>
    <t>DAN YERI LTD</t>
  </si>
  <si>
    <t>AZ 7000 AZIZ ALIYEV 13 NAKHCHIVAN CITY</t>
  </si>
  <si>
    <t>--------</t>
  </si>
  <si>
    <t>EQUIPMENT FOODS</t>
  </si>
  <si>
    <t>ZIYAFADDIN MAMMADOV</t>
  </si>
  <si>
    <t>MM_NAXCIVAN@MAIL.RU</t>
  </si>
  <si>
    <t>MUASIR MEKAN LTD</t>
  </si>
  <si>
    <t>AZ7000 NAKHCHIVAN CITY BABEK DISRICT</t>
  </si>
  <si>
    <t>WWW.MMNAXCIVAN.COM</t>
  </si>
  <si>
    <t>MEAT PRODUCTION EQUIPMENTS</t>
  </si>
  <si>
    <t>VARIOUS EQUIPMENT FOR PACKAGING</t>
  </si>
  <si>
    <t>AFGAN ISMAYILOV</t>
  </si>
  <si>
    <t>SAVALAN-S LTD</t>
  </si>
  <si>
    <t>AZ6700 BABEK REGION SIRAB VILLAGE</t>
  </si>
  <si>
    <t>--</t>
  </si>
  <si>
    <t>WWW.QIZILSU.COM</t>
  </si>
  <si>
    <t>DRINKS AND DRINK PRODUCTION</t>
  </si>
  <si>
    <t>MOUSSA KLEIT</t>
  </si>
  <si>
    <t>GENERAL MANAGER</t>
  </si>
  <si>
    <t>15 BP 619 ABIDJAN 15</t>
  </si>
  <si>
    <t>WWW.AIRGAZCI.COM</t>
  </si>
  <si>
    <t>SAMA FARKHONDEHNEJAD</t>
  </si>
  <si>
    <t>INTERNATIONAL SENIOR EXPERT</t>
  </si>
  <si>
    <t>NO.175,TALEGHANI AVE,TEHRAN</t>
  </si>
  <si>
    <t>IRAN</t>
  </si>
  <si>
    <t>S.FARKHONDEHNEZHAD@ICCIMA.IR</t>
  </si>
  <si>
    <t>WWW.ICCIMA.IR</t>
  </si>
  <si>
    <t>HÜSEYİN YAPAR</t>
  </si>
  <si>
    <t>CEO</t>
  </si>
  <si>
    <t>H.YAPAR@GMAIL.COM</t>
  </si>
  <si>
    <t>YAPAR CONSTRUCTION &amp; FURNITURE LIMITED COMPANY</t>
  </si>
  <si>
    <t>A.HASAN ALIYEV STR. 59/A</t>
  </si>
  <si>
    <t>WWW.YAPARINSAAT.NET</t>
  </si>
  <si>
    <t>BUILT-IN DEVICES FURNITURE AND DOORS FOR THE HOME KITCHEN AND BATHROOM FURNITURE CONSTRUCTION MATERIALS</t>
  </si>
  <si>
    <t>RAMIZ SAMADOV</t>
  </si>
  <si>
    <t>MARKETING AND PUSRCHASING DIRECTOR</t>
  </si>
  <si>
    <t>RAMIZ.S@NEPTUN.AZ</t>
  </si>
  <si>
    <t>P3886665</t>
  </si>
  <si>
    <t>BAKI, TBILISI AVE. 10/58</t>
  </si>
  <si>
    <t>WWW.NEPTUN.AZ</t>
  </si>
  <si>
    <t>NON FOOD</t>
  </si>
  <si>
    <t>DRISS DRIRI</t>
  </si>
  <si>
    <t>CLASSCOF@YAHOO.FR</t>
  </si>
  <si>
    <t>ENGLISH,FRENCH,OTHER</t>
  </si>
  <si>
    <t>CLASSCOF</t>
  </si>
  <si>
    <t>QI SIDI BRHAIM, RUE IBN BAJA LOT66/4 .FEZ</t>
  </si>
  <si>
    <t>MOROCCO</t>
  </si>
  <si>
    <t>WWW.CLASSCOF.MA</t>
  </si>
  <si>
    <t>MACHINES, FABRIC,TRIMMING.</t>
  </si>
  <si>
    <t>FOUNDER</t>
  </si>
  <si>
    <t>THAMI AMRAOUI</t>
  </si>
  <si>
    <t>SICONTACT@YAHOO.FR</t>
  </si>
  <si>
    <t>SICONTACT COMPANY</t>
  </si>
  <si>
    <t>14 AVE ABOU BAKKER SEDDIK N° 11</t>
  </si>
  <si>
    <t>WWW.SICONTACTCOMPANY.COM</t>
  </si>
  <si>
    <t>LEATHER - SHOES LEATHER - LEATHER BAGS</t>
  </si>
  <si>
    <t>SABOR ZAKIA</t>
  </si>
  <si>
    <t>RESPONSABLE COMMERCIALE</t>
  </si>
  <si>
    <t>SOCAGRO</t>
  </si>
  <si>
    <t>30060 AIN CHKEF FES</t>
  </si>
  <si>
    <t>+212 535659195</t>
  </si>
  <si>
    <t>SSOCAGRO.MAROC@GMAIL.COM</t>
  </si>
  <si>
    <t>WWW.SOCAGRO.MA</t>
  </si>
  <si>
    <t>AIRGAZ CI</t>
  </si>
  <si>
    <t>WWW.COMMERCE.GOUV.CI</t>
  </si>
  <si>
    <t>GAZ ARGON OXYGEN USED CYLINDER</t>
  </si>
  <si>
    <t>ARGON OXYGEN USED CYLINDER</t>
  </si>
  <si>
    <t>ROBERT TOMASZ ZAWADZKI</t>
  </si>
  <si>
    <t>OWNER</t>
  </si>
  <si>
    <t>+48 660 506 028</t>
  </si>
  <si>
    <t>ENGLISH,OTHER,</t>
  </si>
  <si>
    <t>SISPORT S.R.O.</t>
  </si>
  <si>
    <t>ZDIAR 13, 05-955 ZDIAR, SLOVAKIA</t>
  </si>
  <si>
    <t>SLOVAKIA</t>
  </si>
  <si>
    <t>I DONT HAVE</t>
  </si>
  <si>
    <t>R.ZAWADZKI@SUPERSNOW.COM</t>
  </si>
  <si>
    <t>WWW.SUPERSNOW.COM</t>
  </si>
  <si>
    <t>SKI RESORTS, SNOWMAKING SYSTEMS</t>
  </si>
  <si>
    <t>MY COMPANY IS INVOLVED COMPLETE CONSTRUCTION OF SNOWMAKING SYSTEMS. WE PRODUCE SNOWGUNS, LOW AND HIGH PRESSURE PUMPSTATIONS AND AS WELL NECESSARY COMPONENTS FOR SNOWMAKING</t>
  </si>
  <si>
    <t>BOGATSU MANANA SHEREEN</t>
  </si>
  <si>
    <t>MMAPHO GAS AND ENERGY</t>
  </si>
  <si>
    <t>P O BOX 3094. RIVONIA.2128 JOHANNESBURG</t>
  </si>
  <si>
    <t>SOUTH AFRICA</t>
  </si>
  <si>
    <t>INFO@MMAPHOGROUP.CO.ZA</t>
  </si>
  <si>
    <t>WWW.MMAPHOGROUP.CO.ZA</t>
  </si>
  <si>
    <t>PETROLEUM AND GAS</t>
  </si>
  <si>
    <t>ALL REFINED PRODUCTS AND LP GAS</t>
  </si>
  <si>
    <t>ENGLISH,FRENCH</t>
  </si>
  <si>
    <t>CAPERS, CAPPERBERIES, OLIVES AND OLIVE OIL</t>
  </si>
  <si>
    <t>LANGATON MABHANGA</t>
  </si>
  <si>
    <t>NATIONAL [PRESIDENT</t>
  </si>
  <si>
    <t>263 77 231 7793</t>
  </si>
  <si>
    <t>NATIONAL BUSINESS COUNCIL OF ZIMBABWE</t>
  </si>
  <si>
    <t>50 CORK ROAD, AVONDALE, HARARE, ZIMBABWE</t>
  </si>
  <si>
    <t>ZIMBABWE</t>
  </si>
  <si>
    <t>INFO@ONPOINT-ZIM.COM</t>
  </si>
  <si>
    <t>WWW.NBCZ-ZIM.COM</t>
  </si>
  <si>
    <t>MINING PRODUCTS</t>
  </si>
  <si>
    <t>TSYMRIUK DMYTRO</t>
  </si>
  <si>
    <t>UKRAINE</t>
  </si>
  <si>
    <t>“SENS-M” LTD</t>
  </si>
  <si>
    <t>APT.89, 10, GEROYEV PROSPECT, DNEPROPETROVSK, 49000, DNEPROPETROVSK REGION, UKRAINE</t>
  </si>
  <si>
    <t>-</t>
  </si>
  <si>
    <t>IMPEXPRIME1@GMAIL.COM</t>
  </si>
  <si>
    <t>HTTP://WWW.DARVIST.COM/</t>
  </si>
  <si>
    <t>WALNUT SHELL GRIT, WOOD PRODUCTS, PROVISION OF SERVICES</t>
  </si>
  <si>
    <t>LASYNSKYI ROMAN</t>
  </si>
  <si>
    <t>DEPUTY DIRECTOR</t>
  </si>
  <si>
    <t>KHAYYAT</t>
  </si>
  <si>
    <t>NAKHLEH FOR FOOD</t>
  </si>
  <si>
    <t>PALESTINE HEBRON CITY</t>
  </si>
  <si>
    <t>WAJIHAKH85@GMAIL.COM</t>
  </si>
  <si>
    <t>FOOD</t>
  </si>
  <si>
    <t>MANAGER</t>
  </si>
  <si>
    <t>WWW.........</t>
  </si>
  <si>
    <t>LACINA DIARRASSOUBA</t>
  </si>
  <si>
    <t>D.LACINA@MAGICMANAGEMENT-CI.COM</t>
  </si>
  <si>
    <t>MAGIC MANAGEMENT SARL</t>
  </si>
  <si>
    <t>01 BP 10293 ABIDJAN 01</t>
  </si>
  <si>
    <t>WWW.MAGICMANAGEMENT-CI.COM</t>
  </si>
  <si>
    <t>PETROLEUM EQUIPMENT AND MATERIALS</t>
  </si>
  <si>
    <t>PETROLEUM EQUIPMENTS, PUMPS AND SPARE PARTS FOR PUMP, UPP PIPES, WATER PUMPS, ELECTRONIC GAUGES, VARIOUS EQUIPMENTS FOR SATATION SERVICES</t>
  </si>
  <si>
    <t>LOUKILOI ASMAE</t>
  </si>
  <si>
    <t>OVERALL NEGOCE</t>
  </si>
  <si>
    <t>26, LOT MEKOUAR, AVENUE SOUSSA, HAY ZOHOUR 2, MONTFLEURIER2, 30060 FÈS</t>
  </si>
  <si>
    <t>OVERALL.NEGOCE@GMAIL.COM</t>
  </si>
  <si>
    <t>WWW.OVERALLNEGOCE.COM</t>
  </si>
  <si>
    <t>ELÉCTRIQUE - ELÉCTRONIQUE - INFORMATIQUE</t>
  </si>
  <si>
    <t>DRONOV</t>
  </si>
  <si>
    <t>GENERAL DIRECTOR</t>
  </si>
  <si>
    <t>DRONOV_A@I.UA</t>
  </si>
  <si>
    <t>VODOGRAI</t>
  </si>
  <si>
    <t>WWW.VODOGRAI.UCOZ.UA</t>
  </si>
  <si>
    <t>PUMP EQUIPMENT</t>
  </si>
  <si>
    <t>PUMPING EQUIPMENT AND COMPONENTS</t>
  </si>
  <si>
    <t>CAMARA SIRATIGUI</t>
  </si>
  <si>
    <t>CAMSI01@YAHOO.FR</t>
  </si>
  <si>
    <t>MALI</t>
  </si>
  <si>
    <t>ETS CAMARA ET FRERES SARL</t>
  </si>
  <si>
    <t>03 BP 1984 ABIDJAN 03</t>
  </si>
  <si>
    <t>+225 07 96 72 01</t>
  </si>
  <si>
    <t>YARN, FABRIC, BUTTON, ZIPPER, SEWING MACHINE, LACE</t>
  </si>
  <si>
    <t>SOUFIEN MEJATI</t>
  </si>
  <si>
    <t>AKWARIA MAROC</t>
  </si>
  <si>
    <t>AKWARIAMAROC@OUTLOOK.COM</t>
  </si>
  <si>
    <t>WWW.AKWARIAMAROC.COM</t>
  </si>
  <si>
    <t>IRRIGATION AND ARROSAGE</t>
  </si>
  <si>
    <t>WE NEED PRODUCTION OF AGRICULTURAL MATERIALS ESPECIALLY IN THE FIELD OF IRRIGATION AND WATERING GREEN SPACE</t>
  </si>
  <si>
    <t>BASIL YASEEN TAHA HILLAWI</t>
  </si>
  <si>
    <t>IRAQI ECONOMIC COUNCIL</t>
  </si>
  <si>
    <t>P.B 333</t>
  </si>
  <si>
    <t>IRAQ</t>
  </si>
  <si>
    <t>INFO@IECIQ.COM</t>
  </si>
  <si>
    <t>WWW.IECIRAQ.COM</t>
  </si>
  <si>
    <t>TEXTILE AND RAW MATERISLS</t>
  </si>
  <si>
    <t>VALLY IKBAL</t>
  </si>
  <si>
    <t>GENERAL AND PURCHASING MANAGER</t>
  </si>
  <si>
    <t>ALIMENT IMPORT</t>
  </si>
  <si>
    <t>ALIMENT.IMPORT91@GMAIL.COM</t>
  </si>
  <si>
    <t>WWW.ALIMENT.IMPORT.COM</t>
  </si>
  <si>
    <t>BOULAICH BAYSSA IDRISS</t>
  </si>
  <si>
    <t>HEAD DIRECTOR</t>
  </si>
  <si>
    <t>WE DO</t>
  </si>
  <si>
    <t>BD MLY SLIMANE PARC D'ACTIVITÉ OUKACHA I - AIN SEBAA - CASABLANCA</t>
  </si>
  <si>
    <t>WEDO@OUTLOOK.COM</t>
  </si>
  <si>
    <t>WWW.WEDO.COM</t>
  </si>
  <si>
    <t>PHONES (SMART,DECT) BATTERIES</t>
  </si>
  <si>
    <t>BUSHRA EMAD ASSA'D ABU KHADAIR</t>
  </si>
  <si>
    <t>MARKETING</t>
  </si>
  <si>
    <t>SMARTART</t>
  </si>
  <si>
    <t>JERUSALEM,BEIT HANINA</t>
  </si>
  <si>
    <t>PALESTINE</t>
  </si>
  <si>
    <t>INFO@SMARTART.PS</t>
  </si>
  <si>
    <t>WWW.SMARTART.PS</t>
  </si>
  <si>
    <t>ADVERTISING AGENCY</t>
  </si>
  <si>
    <t>PROMOTIONAL PRODUCTS</t>
  </si>
  <si>
    <t>GLOZMAN EVGENY</t>
  </si>
  <si>
    <t>ENGLISH,</t>
  </si>
  <si>
    <t>ICE LEKO LTD</t>
  </si>
  <si>
    <t>PETACH TIKVA, RAPAPORT 5</t>
  </si>
  <si>
    <t>ISRAEL</t>
  </si>
  <si>
    <t>YONAT@CHAMBER.ORG.IL</t>
  </si>
  <si>
    <t>FROZEN FOODS AND ICE CREAM</t>
  </si>
  <si>
    <t>ICE CEEAM, FROZEN FRUITS AND BERRYIES ANS OTHER FRIZEN FOODS</t>
  </si>
  <si>
    <t>MEYTAL MACHFOOD</t>
  </si>
  <si>
    <t>PURCHASING AND LOGISTICS MANAGER</t>
  </si>
  <si>
    <t>MEYTAL@AZROM.COM</t>
  </si>
  <si>
    <t>AZROM</t>
  </si>
  <si>
    <t>EIN TZURIM</t>
  </si>
  <si>
    <t>972-8-6715992</t>
  </si>
  <si>
    <t>972-8-6716278</t>
  </si>
  <si>
    <t>WWW.AZROM.COM</t>
  </si>
  <si>
    <t>GREENHOUSE</t>
  </si>
  <si>
    <t>STEEL PROFILE , CONSTRUCTION FOR GREENHOUSE HEATING SYSTEM COOLING SYSTEM FOR GREENHOUSE</t>
  </si>
  <si>
    <t>DAVID SWIRSKY</t>
  </si>
  <si>
    <t>CHAIRMAN</t>
  </si>
  <si>
    <t>NYGA QUALITY PRODUCTS LTD</t>
  </si>
  <si>
    <t>10 HAMLACHA ST NETANYA ISRAEL</t>
  </si>
  <si>
    <t>NYGA@NYGA.CO.IL</t>
  </si>
  <si>
    <t>WWW.NYGA.CO.IL</t>
  </si>
  <si>
    <t>PRODUCTS FOR BATH AND KITCHEN</t>
  </si>
  <si>
    <t>FAUCETS FOR KITCHEN AND BATH,KITCHEN SINKS,VANITY BOWLS,SANITATRYWARE</t>
  </si>
  <si>
    <t>KENYA</t>
  </si>
  <si>
    <t>MALAYSIA</t>
  </si>
  <si>
    <t>BEN ISHAY</t>
  </si>
  <si>
    <t>NIROMETAL LTD</t>
  </si>
  <si>
    <t>1 HAMACHRESHA ST.ASHKELON ISRAEL 78100</t>
  </si>
  <si>
    <t>INFO@NIROMETAL.COM</t>
  </si>
  <si>
    <t>WWW.NIROMETAL.CO.IL</t>
  </si>
  <si>
    <t>INDUSTRIAL KITCHEN EQUIPMENT</t>
  </si>
  <si>
    <t>COOKING PRODUCTS, COOLING, DISHWASHERS, STAINLESS STEEL PRODUCTS</t>
  </si>
  <si>
    <t>KHADMUDIN BIN MOHAMED RAFIK</t>
  </si>
  <si>
    <t>MAPLE TRICOT INDUSTRIES SDN BHD</t>
  </si>
  <si>
    <t>NO. 168, LOT 3470, KM 9.7, JALAN BESAR TONGKANG PECAH, 83010 BATU PAHAT, JOHORE, MALAYSIA.</t>
  </si>
  <si>
    <t>ADMIN@MAPLETRICOT.COM</t>
  </si>
  <si>
    <t>WWW.MAPLETRICOT.COM</t>
  </si>
  <si>
    <t>YARN AND FABRIC.</t>
  </si>
  <si>
    <t>CARMIT SHTANGER</t>
  </si>
  <si>
    <t>RUTI@UNI-Q.BIZ</t>
  </si>
  <si>
    <t>WWW.UNI-Q.CO.IL</t>
  </si>
  <si>
    <t>DAN ZELZNIAK</t>
  </si>
  <si>
    <t>KVISCAL SERVICES CO. LTD.</t>
  </si>
  <si>
    <t>6 HAMELACHA ST. ROSH HA'AYIN</t>
  </si>
  <si>
    <t>KVISCAL@KVISCAL.CO.IL</t>
  </si>
  <si>
    <t>WWW.KVISCAL.CO.IL</t>
  </si>
  <si>
    <t>SPAE PARTS</t>
  </si>
  <si>
    <t>LAUNDRY MACHINE</t>
  </si>
  <si>
    <t>OFER SEGAL</t>
  </si>
  <si>
    <t>GLILEY-SHOOLAMIT@012.NET.IL</t>
  </si>
  <si>
    <t>GLILEY SHOOLAMIT LTD.</t>
  </si>
  <si>
    <t>BIALIK 6. HADERA, 3840206, ISRAEL</t>
  </si>
  <si>
    <t>WWW.HTTP://WWW.GLILEY-SHOOLAMIT.CO.IL/</t>
  </si>
  <si>
    <t>THERMAL PAPER, P.P. , CHROME PAPER, STICKERS</t>
  </si>
  <si>
    <t>UNIQ G.U.Y</t>
  </si>
  <si>
    <t>32 BEN ZION GALISS</t>
  </si>
  <si>
    <t>TOWELS, MAPS, NPKINS, UNIFORMS</t>
  </si>
  <si>
    <t>HUSAM AWADALLAH</t>
  </si>
  <si>
    <t>HAVANA.COMPANY@YAHOO.COM</t>
  </si>
  <si>
    <t>HAVANA COMPANY FOR TRADING AND CONSTRUCTION</t>
  </si>
  <si>
    <t>RAMMALLAH-KOFOR AQAB</t>
  </si>
  <si>
    <t>WWW.HAVANA.PS</t>
  </si>
  <si>
    <t>FURNITURE AND BEDROOMS</t>
  </si>
  <si>
    <t>WOOD AND FURNITURE BEDROOMS AND CHAIRS</t>
  </si>
  <si>
    <t>LUSKI</t>
  </si>
  <si>
    <t>DLUSKILTD@GMAIL.COM</t>
  </si>
  <si>
    <t>GIORA LUSKI LTD</t>
  </si>
  <si>
    <t>MOSHAV ZAPARIA</t>
  </si>
  <si>
    <t>WWW.LUSKI.CO.IL</t>
  </si>
  <si>
    <t>SHEETS IPE UPN PROFIELS</t>
  </si>
  <si>
    <t>BABA NEMA</t>
  </si>
  <si>
    <t>SCORE</t>
  </si>
  <si>
    <t>BABANEMA2@YAHOO.CO.UK</t>
  </si>
  <si>
    <t>YOK</t>
  </si>
  <si>
    <t>BıSCUıTS, CHOCOLATS ET DIVERS</t>
  </si>
  <si>
    <t>AZGAD DOR</t>
  </si>
  <si>
    <t>BUSINESS DEVELOPOMENT MANAGER</t>
  </si>
  <si>
    <t>DOR_A@TRIMA.CO.IL</t>
  </si>
  <si>
    <t>MEDIC TRIM / TRIMA LTD.</t>
  </si>
  <si>
    <t>KIBBUTZ MAABAROT 4023000</t>
  </si>
  <si>
    <t>WWW.TRIMA.CO.IL</t>
  </si>
  <si>
    <t>PHARMACEUTICALS</t>
  </si>
  <si>
    <t>PHARMACEUTICALS, FOOD SUPPLEMENTS, CONSUMER ORIENTED MEDICAL DEVICES, PHARMACY ORIENTED COSMETICS, PHARMACY ORIENTED SALE PRODUCTS.</t>
  </si>
  <si>
    <t>GAMBIA</t>
  </si>
  <si>
    <t>+220 4463452</t>
  </si>
  <si>
    <t>INFO@GCCI.GM</t>
  </si>
  <si>
    <t>WWW.GCCI.GM</t>
  </si>
  <si>
    <t>TEXTILE</t>
  </si>
  <si>
    <t>HEZKIYA</t>
  </si>
  <si>
    <t>THERANOSTICA LTD</t>
  </si>
  <si>
    <t>4 HATZANHANIM ST</t>
  </si>
  <si>
    <t>+972 77 5641139</t>
  </si>
  <si>
    <t>+972 72 2766418</t>
  </si>
  <si>
    <t>INFO@THERANOSTICA.BIZ</t>
  </si>
  <si>
    <t>WWW.THERANOSTICA.CO.IL</t>
  </si>
  <si>
    <t>MEDICAL DEVICE, IVD</t>
  </si>
  <si>
    <t>MOHAMED FOUAD MANSOURI</t>
  </si>
  <si>
    <t>3RD VICE PRESIDENT</t>
  </si>
  <si>
    <t>CHAMBER OF AGRICULTURE OF FEZ MEKNES REGION</t>
  </si>
  <si>
    <t>PLACE ABDELAZIZ BENDRISS VILLE NOUVELLE MEKNÈS</t>
  </si>
  <si>
    <t>RABAT@EKONOMI.GOV.TR</t>
  </si>
  <si>
    <t>WWW.CHAMBREAGRICULTURE-FESMEKNES.COM</t>
  </si>
  <si>
    <t>CEREAL, AGRI-FOOD PRODUCTS</t>
  </si>
  <si>
    <t>ALY DANFAGA</t>
  </si>
  <si>
    <t>DANFAGA10@GMAIL.COM</t>
  </si>
  <si>
    <t>CAPITAL ENERGY</t>
  </si>
  <si>
    <t>SOLAR ENERGY, ELECTRıC AND STEEL</t>
  </si>
  <si>
    <t>CHEIKH BAYE HABIB</t>
  </si>
  <si>
    <t>NEJJAH AGRICOLE</t>
  </si>
  <si>
    <t>CHEIKH.BAY@GMAIL.COM</t>
  </si>
  <si>
    <t>AGRICULTURE : RICE, FRUTES AND OTHERS</t>
  </si>
  <si>
    <t>OHAD FORSTNER</t>
  </si>
  <si>
    <t>SALES@LIONCARD.CO.IL</t>
  </si>
  <si>
    <t>LION PLAYING CARDS CO LTD</t>
  </si>
  <si>
    <t>HAKISHON 16 STREET, 5120321 BNEI BERAQ, ISRAEL</t>
  </si>
  <si>
    <t>WWW.LIONCARD.CO.IL</t>
  </si>
  <si>
    <t>PLAYING CARDS, BACKGAMMON, CHESS, BRIDGE, GAMES, TOYS</t>
  </si>
  <si>
    <t>WONG YOON KANG</t>
  </si>
  <si>
    <t>NEETEX_YK@YAHOO.COM</t>
  </si>
  <si>
    <t>NEE TEX TRADING</t>
  </si>
  <si>
    <t>NO 23, JALAN S/J 10, TAMAN SETIA JAYA,83000 BATU PAHAT,JOHOR</t>
  </si>
  <si>
    <t>KNITTING MACHINES NEEDLE</t>
  </si>
  <si>
    <t>JACKY ITZHAK SHLOUSH</t>
  </si>
  <si>
    <t>IMPOER &amp; EXPORT</t>
  </si>
  <si>
    <t>JACKY.SHLOUSH@KNS-GO.COM</t>
  </si>
  <si>
    <t>YAVNE GROUP</t>
  </si>
  <si>
    <t>WWW.PICKLES.CO.IL</t>
  </si>
  <si>
    <t>ALL FOOD CANS AND JAR PRODUCT</t>
  </si>
  <si>
    <t>CUCUMBER, PEPPER, EGGPLANT, CORN, OLIVE</t>
  </si>
  <si>
    <t>EURL HIGH SS</t>
  </si>
  <si>
    <t>Z.I. COOP EL KAHINA</t>
  </si>
  <si>
    <t>ALGERIA</t>
  </si>
  <si>
    <t>CONTACT@CAP-DZ.COM</t>
  </si>
  <si>
    <t>WWW.CAP-DZ-CAP</t>
  </si>
  <si>
    <t>PRODUCTS INDUSTRIELS</t>
  </si>
  <si>
    <t>SARL EL DJORG</t>
  </si>
  <si>
    <t>Z.I. EL HADJAR</t>
  </si>
  <si>
    <t>PRODUCTS INDUSTRIELS DU BOIS</t>
  </si>
  <si>
    <t>IRAN CHAMBER OF COMMERCE,INDUSTRIES,MINES AND AGRICULTURE</t>
  </si>
  <si>
    <t>GENERAL TRADE</t>
  </si>
  <si>
    <t>CONSTRUCTION</t>
  </si>
  <si>
    <t>MACHINERY</t>
  </si>
  <si>
    <t>MOHAMMED</t>
  </si>
  <si>
    <t>METATRONLIFT@GMAIL.COM</t>
  </si>
  <si>
    <t>METATRON LIFT COMPANY LIMITED</t>
  </si>
  <si>
    <t>P O BOX 5848 DAR ES SALAAM TANZANIA</t>
  </si>
  <si>
    <t>TANZANIA</t>
  </si>
  <si>
    <t>HTTPS://WWW.INSTAGRAM.COM/METATRON_LIFT_COMPANY/</t>
  </si>
  <si>
    <t>ELEVATOR AND SPARE PARTS FROM MERIH ASANSOR, YUKSELIS ASANSOR, ONDER ASANSOR ETC.</t>
  </si>
  <si>
    <t>HAMID OUDJANA YACINE</t>
  </si>
  <si>
    <t>HAMD.YACINE.2014@GMAIL.COM</t>
  </si>
  <si>
    <t>SNC BIGLOBE</t>
  </si>
  <si>
    <t>Z.I. DAR EL BEIDA</t>
  </si>
  <si>
    <t>TOUS ELECTRONIQUES PRODUCTS</t>
  </si>
  <si>
    <t>NABIL SAOUAF</t>
  </si>
  <si>
    <t>DIRECTEUR</t>
  </si>
  <si>
    <t>FEDERATIONDEPLASTURGIE@GMAIL.COM</t>
  </si>
  <si>
    <t>FÉDÉRATION MAROCAINE DE PLASTURGIE "FMP"</t>
  </si>
  <si>
    <t>ANGLE RUE TAMARIS ET BD MIMOSAS AIN SEBAA CASABLANCA MAROC</t>
  </si>
  <si>
    <t>WWW.FMPLASTURGIE.MA</t>
  </si>
  <si>
    <t>ASSOCIATION</t>
  </si>
  <si>
    <t>NOAH BAYLA VASL</t>
  </si>
  <si>
    <t>IMPORT AND PROCUREMENT DIRECTOR</t>
  </si>
  <si>
    <t>TEKOA MUSHROOM FARMS LTD</t>
  </si>
  <si>
    <t>POB 312 TEKOA, 9090800, ISRAEL</t>
  </si>
  <si>
    <t>972 2 9964527</t>
  </si>
  <si>
    <t>972 2 9964588</t>
  </si>
  <si>
    <t>NOA@TEKOAFARMS.CO.IL</t>
  </si>
  <si>
    <t>WWW.TEKOAFARMS.CO.IL</t>
  </si>
  <si>
    <t>MUSHROOMS—FRESH AND DEHYDRATED, SUN DRIED TOMATOES, GINGER ROOT, ENDIVE, TURMERIC ROOT, SHALLOT ONIONS, MUSHROOM GROWING SUBSTRATE, AND MORE.</t>
  </si>
  <si>
    <t>FRENCH, ENGLISH</t>
  </si>
  <si>
    <t>PACKING MACHINES, GLASS, FOOD PRODUCING EQUIPMENT, MAINLY FOOD PRODUCTION EQUIPMENT</t>
  </si>
  <si>
    <t> NAME-FAMILY NAME</t>
  </si>
  <si>
    <t> POSITION IN THE COMPANY </t>
  </si>
  <si>
    <t> TELEPHONE NUMBER </t>
  </si>
  <si>
    <t> FAX NUMBER</t>
  </si>
  <si>
    <t>KAIDI AREZKI</t>
  </si>
  <si>
    <t>KAIDIAREZKI1970@GMAIL.COM</t>
  </si>
  <si>
    <t>SARL FORTE IMMOB</t>
  </si>
  <si>
    <t>Z.I.LOCAL 03 AGOUNI TAGA</t>
  </si>
  <si>
    <t>MATERIAUX DE CONSTRUCTION</t>
  </si>
  <si>
    <t>TEW CHUNG YU</t>
  </si>
  <si>
    <t>BERNARDTEW@GMAIL.COM</t>
  </si>
  <si>
    <t>ELESTAR SDN BHD</t>
  </si>
  <si>
    <t>4 JALAN KORPORAT 5/KU9, TAMAN PERINDUSTRIAN MERU, PERSIARAN HAMZAH ALANG, 42200 KAPAR, SELANGOR, MALAYSIA</t>
  </si>
  <si>
    <t>WWW.SEWINGMACHINE-ELESTAR.COM</t>
  </si>
  <si>
    <t>MACHINERIES</t>
  </si>
  <si>
    <t>CONTACT@CAP</t>
  </si>
  <si>
    <t>ADRAR AHMED</t>
  </si>
  <si>
    <t>SARL ETBEG</t>
  </si>
  <si>
    <t>Z.I.CITE ADRAR-BEJAIA</t>
  </si>
  <si>
    <t>MANUFACTURE DE PRODUCTION D'APPAREILS ELECTRIQUES ET DE GAZ.</t>
  </si>
  <si>
    <t>LOULIDI ABDELJAOUAD</t>
  </si>
  <si>
    <t>DIRECTEUR TECHNIQUE</t>
  </si>
  <si>
    <t>ADARISSA CONFECTION</t>
  </si>
  <si>
    <t>CADARRISSA@GMAIL.COM</t>
  </si>
  <si>
    <t>DOUBLURE THERMOCOLLANT ZIP</t>
  </si>
  <si>
    <t>LOUBARIS NARJISS</t>
  </si>
  <si>
    <t>FRENCH,OTHER</t>
  </si>
  <si>
    <t>FEDERATION DES CHAMBRES MAROCAINE DE COMMERCE, D'INDUSTRIE ET DE SERVICES</t>
  </si>
  <si>
    <t>6 RUE ERFOUD HASSAN RABAT</t>
  </si>
  <si>
    <t>FCMCIS@MANARA.MA</t>
  </si>
  <si>
    <t>WWW.FCMCIS.MA</t>
  </si>
  <si>
    <t>RECHERCHE OPPORTUNITÉS D'AFFAIRES</t>
  </si>
  <si>
    <t>MISE EN RELATION ORGANISMES DE PROMOTIONS DES EXPORTATIONS</t>
  </si>
  <si>
    <t>S.ONDRACKA@BLACHOTRAPEZ.SK</t>
  </si>
  <si>
    <t>BLACHOTRAPEZ S.R.O.</t>
  </si>
  <si>
    <t>WWW.BLACHOTRAPEZ.EU</t>
  </si>
  <si>
    <t>OLTJON SOTA</t>
  </si>
  <si>
    <t>CHIEF FINANCIAL OFFICER</t>
  </si>
  <si>
    <t>O.SOTA@APM.AL</t>
  </si>
  <si>
    <t>APM SH.P.K</t>
  </si>
  <si>
    <t>+355 385 409 23 +355 385 409 23</t>
  </si>
  <si>
    <t>+355 385 400 62</t>
  </si>
  <si>
    <t>WWW.APM.AL</t>
  </si>
  <si>
    <t>STEEL,TUBE,PROFILE,MANUFACTURING MACHINERY</t>
  </si>
  <si>
    <t>ŠTEFAN ONDRAčKA</t>
  </si>
  <si>
    <t>SALES MANAGER</t>
  </si>
  <si>
    <t>VOJTAŠŠAKOVA 67</t>
  </si>
  <si>
    <t>ROOF BILDING TECHNOLOGY</t>
  </si>
  <si>
    <t>STEEL ROOFING, ROOFING, PLUMBING AND CARPENTRY MACHINES AND TOOLS</t>
  </si>
  <si>
    <t>CRISTIAN ROJAS</t>
  </si>
  <si>
    <t>DEVELOPMENT MANAGER</t>
  </si>
  <si>
    <t>CORTES &amp; CORTES S.A.</t>
  </si>
  <si>
    <t>PEREZ VALENZUELA 1680 SANTIAGO</t>
  </si>
  <si>
    <t>CHILE</t>
  </si>
  <si>
    <t>FELIPEFERNANDEZ@CORTESYCORTES.CL</t>
  </si>
  <si>
    <t>WWW.MEDELACHILE.CL</t>
  </si>
  <si>
    <t>BREASTFEEDING IMPLEMENTS</t>
  </si>
  <si>
    <t>MEDICAL DEVICES, MEDICINES</t>
  </si>
  <si>
    <t>WONG PAK KEAN</t>
  </si>
  <si>
    <t>BEAUIND@GMAIL.COM</t>
  </si>
  <si>
    <t>BEAU INDUSTRIES SDN BHD.</t>
  </si>
  <si>
    <t>NO. 21, JALAN 16, KG CHERAS BARU, 56100 KUALA LUMPER, MALAYSIA.</t>
  </si>
  <si>
    <t>APPAREL, FABRIC, LACES, ELASTIC TRIM.</t>
  </si>
  <si>
    <t>LAI YAN MOOI</t>
  </si>
  <si>
    <t>BUYING MANAGER</t>
  </si>
  <si>
    <t>PERFECTAPP01@GMAIL.COM</t>
  </si>
  <si>
    <t>PERFECT APPAREL SDN BHD.</t>
  </si>
  <si>
    <t>NO.21A, JALAN 16, KAMPUNG CHERAS BARU, 56100 KUALA LUMPUR, MALAYSIA.</t>
  </si>
  <si>
    <t>FABRIC, ELASTIC TRIMMING, LACES, LINGERIE MATERIAL.</t>
  </si>
  <si>
    <t>MYKOLAIV REGIONAL CHAMBER OF COMMERCE AND INDUSTRY</t>
  </si>
  <si>
    <t>OFFICE@RTPP.COM.UA</t>
  </si>
  <si>
    <t>WWW.RTPP.COM.UA/EN</t>
  </si>
  <si>
    <t>CHAMBER OF COMMERCE AND INDUSTRY</t>
  </si>
  <si>
    <t>SERVICES</t>
  </si>
  <si>
    <t>OLEKSANDR SAVYTSKYI</t>
  </si>
  <si>
    <t>HEAD OF INTERNATIONAL ECONOMIC RELATIONS DEPARTMENT</t>
  </si>
  <si>
    <t>41 POTIOMKINSKA STR., MYKOLAIV, UKRAINE, 54030</t>
  </si>
  <si>
    <t>MICHA HERTZANO</t>
  </si>
  <si>
    <t>MICHA@RUMMIKUB.COM</t>
  </si>
  <si>
    <t>LEMADA LIGHT INDUSTRIES LTD.</t>
  </si>
  <si>
    <t>P.O.BOX 21560 ,TEL AVIV 61214</t>
  </si>
  <si>
    <t>+972(0)3-9088020</t>
  </si>
  <si>
    <t>+972(0)3-9088033</t>
  </si>
  <si>
    <t>WWW.RUMMIKUB.COM</t>
  </si>
  <si>
    <t>PLASTIC PRODUCTS , VACUUM FORMING, PACKAGING PRODUCTS , CORRUGATED BOXES,TIM BOXES ,GAMES ,CARDBOARD ,</t>
  </si>
  <si>
    <t>GAMES , TOYS AND RAW MATERIALS .</t>
  </si>
  <si>
    <t>LABIAD MOHAMED EL ARBI</t>
  </si>
  <si>
    <t>GÉRANT</t>
  </si>
  <si>
    <t>+212 5 24 84 64 79</t>
  </si>
  <si>
    <t>JARASBATIMENT@GMAIL.COM</t>
  </si>
  <si>
    <t>STE JARAS BATIMENT SARL</t>
  </si>
  <si>
    <t>HAY TANSITA KHCHAA ZAGORA</t>
  </si>
  <si>
    <t>+212 5 24 88 54 00</t>
  </si>
  <si>
    <t>WWW.JARASBATIMENT.MA</t>
  </si>
  <si>
    <t>MATÉRIEL DE CONSTRUCTION</t>
  </si>
  <si>
    <t>MARIA HIND DERROUSS</t>
  </si>
  <si>
    <t>GÉRANTE</t>
  </si>
  <si>
    <t>+212 6 61 19 18 55</t>
  </si>
  <si>
    <t>MARIADIPLOSCE@YAHOO.FR</t>
  </si>
  <si>
    <t>DIPLOMATIQUE SERVICES</t>
  </si>
  <si>
    <t>19, RUE QSIBA HASSAN RABAT</t>
  </si>
  <si>
    <t>+212 5 37 65 80 97</t>
  </si>
  <si>
    <t>WWW.MARIADIPLOSCE.MA</t>
  </si>
  <si>
    <t>MATERIELS POUR TRAITEUR ET LES FÊTES</t>
  </si>
  <si>
    <t>CONFISERIE</t>
  </si>
  <si>
    <t>FADOUA AMRAL</t>
  </si>
  <si>
    <t>+212 5 24 30 83 05</t>
  </si>
  <si>
    <t>ATLASLUXURYCAR15@GMAIL.COM</t>
  </si>
  <si>
    <t>RHAMOS DISTRIBUTION</t>
  </si>
  <si>
    <t>TAMENSOURT MARRAKECH</t>
  </si>
  <si>
    <t>+212 5 35 57 04 48</t>
  </si>
  <si>
    <t>WWW.ATLASLUXURYCAR15.MA</t>
  </si>
  <si>
    <t>MOBILIER</t>
  </si>
  <si>
    <t>PRODUITS AGROALIMENTAIRE</t>
  </si>
  <si>
    <t>EL ANSARI MOHAMED</t>
  </si>
  <si>
    <t>PRESIDENT DIRECTEUR</t>
  </si>
  <si>
    <t>LAVALLEEDECOMMERCE16@GMAIL.COM</t>
  </si>
  <si>
    <t>LA VALLEE DE COMMERCE</t>
  </si>
  <si>
    <t>HAY NACIRI ZAGORA</t>
  </si>
  <si>
    <t>WWW.LAVALLEEDECOMMERCE16.MA</t>
  </si>
  <si>
    <t>AGROALIMENTAIRE</t>
  </si>
  <si>
    <t>BENGHAZALA MOHAMED NOUREDDINE</t>
  </si>
  <si>
    <t>LOGICOMARR@GMAIL.COM</t>
  </si>
  <si>
    <t>LOGICOMAR</t>
  </si>
  <si>
    <t>KM 14 ROUTE DE CASABLANCA BP 897 MARRAKECH MAROC</t>
  </si>
  <si>
    <t>+212 5 24 35 44 13</t>
  </si>
  <si>
    <t>+212 5 24 44 93 95</t>
  </si>
  <si>
    <t>WWW.LOGICOMARR.MA</t>
  </si>
  <si>
    <t>PAVEL HERMAN</t>
  </si>
  <si>
    <t>BELARUS</t>
  </si>
  <si>
    <t>LLC SYSTEMTEX</t>
  </si>
  <si>
    <t>1K/2 4-TH ZASLONOVA STR., VITEBSK, 210016 REPUBLIC OF BELARUS</t>
  </si>
  <si>
    <t>TESORO@SYSTEMTEX.BY</t>
  </si>
  <si>
    <t>ON CONSTRUCTION</t>
  </si>
  <si>
    <t>OUTSOLES, LEATHER, TEXTILE MATERIALS, LAQUERS, FOOTWEAR FURNITURE</t>
  </si>
  <si>
    <t>SEBAI YOUSSEF</t>
  </si>
  <si>
    <t>GERANT</t>
  </si>
  <si>
    <t>SEBAI.GROUPE@GMAIL.COM</t>
  </si>
  <si>
    <t>STE SBAI CARBURANTS</t>
  </si>
  <si>
    <t>KM 9 ROUTE DE FES MHAMDIA COMMUNE AL OUIDANE MARRAKECH</t>
  </si>
  <si>
    <t>WWW.SEBAI.GROUPE.MA</t>
  </si>
  <si>
    <t>MULTISERVICES ET AIRE DE REPOS</t>
  </si>
  <si>
    <t>HYDROCARBURES LUBRIFIANTS ET HUILES INDUSTRIELLES</t>
  </si>
  <si>
    <t>BALLOUTY ABDELMOULA</t>
  </si>
  <si>
    <t>ZILLI.AUTO@GMAIL.COM</t>
  </si>
  <si>
    <t>STE ZILLI</t>
  </si>
  <si>
    <t>17 AV ABDELLAH BEN YASINE CARTIER INDUSTRIELLE MARRAKECH</t>
  </si>
  <si>
    <t>WWW.ZILLI.AUTO.MA</t>
  </si>
  <si>
    <t>PIÈCE DE RECHANGE AUTOMOBILE</t>
  </si>
  <si>
    <t>VICE TREASURER</t>
  </si>
  <si>
    <t>BD CHEFCHAOUNI BP 2203 / FES</t>
  </si>
  <si>
    <t>CCISFES@GMAIL.COM</t>
  </si>
  <si>
    <t>N/A</t>
  </si>
  <si>
    <t>VICE PRESIDENT</t>
  </si>
  <si>
    <t>GUNDA</t>
  </si>
  <si>
    <t>GENERAL BELTINGS HOLDINGS</t>
  </si>
  <si>
    <t>3 DUNLOP ROAD ROAD,DONNINGTON,P.O.BOX 2479,BULAWAYO,ZIMBABWE</t>
  </si>
  <si>
    <t>+263 8644 122 333</t>
  </si>
  <si>
    <t>+263 9 463047</t>
  </si>
  <si>
    <t>JGUNDA@GENERALBELTINGS.CO.ZW</t>
  </si>
  <si>
    <t>WWW.GBHOLDINGS.CO.ZW</t>
  </si>
  <si>
    <t>FABRIC REINFORCED CONVEYOR BELTS</t>
  </si>
  <si>
    <t>CONVEYOR BELTS FABRIC-(POLYESTER (E) &amp; POLYAMIDE (P) SYNTHETIC FABRICS NATURAL RUBBER SBR RUBBER(1712) CARBON BLACK(N330,N550) PLASTICERS SULPHUR CHLORINATED PARAFFIN</t>
  </si>
  <si>
    <t>ONG YEOW FOOI</t>
  </si>
  <si>
    <t>MD</t>
  </si>
  <si>
    <t>FCE ENTERPRISE SDN BHD</t>
  </si>
  <si>
    <t>1, JALAN TAGO 5, TAGO INDUSTRIAL PARK, BANDAR SRI DAMANSARA, KUALA LUMPUR</t>
  </si>
  <si>
    <t>ALAN@FCE.COM.MY</t>
  </si>
  <si>
    <t>WWW.FCE.COM.MY</t>
  </si>
  <si>
    <t>APPAREL</t>
  </si>
  <si>
    <t>MOTSI KELVIN</t>
  </si>
  <si>
    <t>MC FREIGHT SOLUTIONS</t>
  </si>
  <si>
    <t>249 WILLIAMS WAY , BAY 11 MSASA, HARARE ZIMBABWE</t>
  </si>
  <si>
    <t>MACALISTER@MCFREIGHTSOLUTIONS.COM</t>
  </si>
  <si>
    <t>WWW.MCFREIGHTSOLUTIONS.COM</t>
  </si>
  <si>
    <t>BONDED WAREHOUSES</t>
  </si>
  <si>
    <t>LUBRICANTS , MINING EQUIPMENT, FARMING INPUTS IMPORT AND EXPORT</t>
  </si>
  <si>
    <t>KHALIL MOUNIR</t>
  </si>
  <si>
    <t>KHMC.SARL@GMAIL.COM</t>
  </si>
  <si>
    <t>KHMC</t>
  </si>
  <si>
    <t>SECTEUR 13 BLOC M LOT N 3 HAY RIAD RABAT</t>
  </si>
  <si>
    <t>+212 6 61 40 05 71</t>
  </si>
  <si>
    <t>+212 5 37 71 54 86</t>
  </si>
  <si>
    <t>WWW.KHMC.SARL.MA</t>
  </si>
  <si>
    <t>BATIMENT ET TRAVAUX DIVERS</t>
  </si>
  <si>
    <t>NEMAIRE</t>
  </si>
  <si>
    <t>FINANCE DIRECTOR</t>
  </si>
  <si>
    <t>TANGANDA TEA COMPANY LIMITED</t>
  </si>
  <si>
    <t>BOX 335, MUTARE, ZIMBABWE</t>
  </si>
  <si>
    <t>MIC@MIC.GOV.ZW</t>
  </si>
  <si>
    <t>WWW.TANGANDA.CO.ZW</t>
  </si>
  <si>
    <t>TEA AND COFFEE, MACADAMIA NUTS, AVOCADOES</t>
  </si>
  <si>
    <t>PACKAGING MATERIALS, AGRICULTURAL MACHINERY AND EQUIPMENT,</t>
  </si>
  <si>
    <t>SOFIA LEBBAR</t>
  </si>
  <si>
    <t>CAMBER OF COMMERCE AND INDUSTRY FES MEKNES</t>
  </si>
  <si>
    <t>WWW.CCISFES.MA</t>
  </si>
  <si>
    <t>PARTENERSHIP IN TOURISM AND EDUCATION</t>
  </si>
  <si>
    <t>TOURISM ANS EDUCATION</t>
  </si>
  <si>
    <t>PRESIDENT</t>
  </si>
  <si>
    <t>MUSORA</t>
  </si>
  <si>
    <t>BUSINESS OPTIMIZATION</t>
  </si>
  <si>
    <t>MEDITERRANEAN SHIPPING COMPANY</t>
  </si>
  <si>
    <t>27 NATAL ROAD, AVONDALE; HARARE</t>
  </si>
  <si>
    <t>WWW.MSC.COM</t>
  </si>
  <si>
    <t>TRANSPORT &amp; LOGISTICS</t>
  </si>
  <si>
    <t>LEADING COMPONENT OF THE TRANSPORT CHAIN FOR ALL IMPORTS AND EXPORTS TO AND FROM ZIMBABWE</t>
  </si>
  <si>
    <t>IN PROCESS</t>
  </si>
  <si>
    <t>MADAGASCAR</t>
  </si>
  <si>
    <t>OKANDA SAMUEL ODUOR</t>
  </si>
  <si>
    <t>HEAD OF OPERATIONS</t>
  </si>
  <si>
    <t>SAMUEL.OKANDA@KEMSA.CO.KE</t>
  </si>
  <si>
    <t>KENYA MEDICAL SUPPLIES AGENCY</t>
  </si>
  <si>
    <t>NAIROBI</t>
  </si>
  <si>
    <t>+254 20 3922400</t>
  </si>
  <si>
    <t>WWW.KEMSA.CO.KE</t>
  </si>
  <si>
    <t>MEDICAL PHARMACEUTICALS MEDICAL EQUIPMENT NON MEDICAL SUBSTANCES MEDICAL CHEMICALS</t>
  </si>
  <si>
    <t>KRIENKO MEMO</t>
  </si>
  <si>
    <t>ADMINSTRATOR</t>
  </si>
  <si>
    <t>BLUE SKY SHPK</t>
  </si>
  <si>
    <t>BLUESKYALB@GMAIL.COM</t>
  </si>
  <si>
    <t>WWW.KRIENKO.COM</t>
  </si>
  <si>
    <t>TEXTILE ,JEANS ,ACCESSORIES, CHEMICAL LAUNDRY PRODUCTS, ETC</t>
  </si>
  <si>
    <t>ABDALLAH ABBAD</t>
  </si>
  <si>
    <t>CONFORAMA</t>
  </si>
  <si>
    <t>DRIP@CCIRABAT.MA</t>
  </si>
  <si>
    <t>+212 (0) 537 703 160</t>
  </si>
  <si>
    <t>+212 (0) 537 703 166</t>
  </si>
  <si>
    <t>STECONFORAMA@YAHOO.FR</t>
  </si>
  <si>
    <t>WWW.MKMA.ORG</t>
  </si>
  <si>
    <t>LU MUN WAI</t>
  </si>
  <si>
    <t>SRINDA INDUSTRIES SDN BHD</t>
  </si>
  <si>
    <t>NO 7 JALAN BA/1 KAWASAN PERUSAHAAN BUKIT ANGKAT 43000 KAJANG SELANGOR MALAYSIA</t>
  </si>
  <si>
    <t>CLNOBLE.13@GMAIL.COM</t>
  </si>
  <si>
    <t>MACHINERY , YARN</t>
  </si>
  <si>
    <t>APPAREL AND SOCKS</t>
  </si>
  <si>
    <t>ALTIN FUGA</t>
  </si>
  <si>
    <t>TECHNICAL DIRECTOR</t>
  </si>
  <si>
    <t>ALBSTAR</t>
  </si>
  <si>
    <t>INFOFR@ALBSTAR.AL</t>
  </si>
  <si>
    <t>WWW.ALBSTAR.AL</t>
  </si>
  <si>
    <t>MACHINERY, STEEL ROW MATERIALS.</t>
  </si>
  <si>
    <t>BORE ELIZABETH</t>
  </si>
  <si>
    <t>MANUFACTURING EXECUTIVE</t>
  </si>
  <si>
    <t>ZFC LIMITED</t>
  </si>
  <si>
    <t>P.O.BOX 385, HARARE, ZIMBABWE</t>
  </si>
  <si>
    <t>MUTENGOG@ZFC.CO,ZW</t>
  </si>
  <si>
    <t>WWW.ZFC.CO.ZW</t>
  </si>
  <si>
    <t>FERTILISER</t>
  </si>
  <si>
    <t>POTASH UREA PHOSPHATE</t>
  </si>
  <si>
    <t>EMANUEL CHIMEDZA</t>
  </si>
  <si>
    <t>ESSAR TUBES &amp; TOWERS</t>
  </si>
  <si>
    <t>BOX GT2375 HARARE</t>
  </si>
  <si>
    <t>+263 4 757075</t>
  </si>
  <si>
    <t>EMBASSY.HARARE@MFA.GOV.TR</t>
  </si>
  <si>
    <t>WWW.ESSAR.CO.ZW</t>
  </si>
  <si>
    <t>HOT DIP GALVANISING SERVICES AND AGRICULTURAL EQUIPMENT</t>
  </si>
  <si>
    <t>STEEL PRODUCTS AND MACHINERY AND CONSUMBALES IN THE MANUFACTURING INDUSTRY</t>
  </si>
  <si>
    <t>NONE</t>
  </si>
  <si>
    <t>YLLI XHAKOLLARI</t>
  </si>
  <si>
    <t>XHAKOLLARI@YAHOO.COM</t>
  </si>
  <si>
    <t>HENRY 2000 SHPK</t>
  </si>
  <si>
    <t>AUTOSTRADA TR-DR KM7</t>
  </si>
  <si>
    <t>SANITARY WARES / BEARINGS</t>
  </si>
  <si>
    <t>MR. THAWORN TECHAKRAISRI</t>
  </si>
  <si>
    <t>T. THAI SNACK FOODS CO., LTD.</t>
  </si>
  <si>
    <t>9 CHAN 43/17, CHAN ROAD, TUNGWATDORN, SATHORN, BANGKOK 10120, THAILAND</t>
  </si>
  <si>
    <t>THAILAND</t>
  </si>
  <si>
    <t>662-6730044-6</t>
  </si>
  <si>
    <t>662-2115238</t>
  </si>
  <si>
    <t>THAWORN.T@TTHAI.CO.TH, TTHAI@TTHAI.CO.TH</t>
  </si>
  <si>
    <t>WWW.TTHAI.CO.TH</t>
  </si>
  <si>
    <t>PISTACHIO, ALMOND, WALNUT OR HAZELNUT.</t>
  </si>
  <si>
    <t>YEE LIAN LOH</t>
  </si>
  <si>
    <t>INTERNATIONAL PROCUREMENT DIRECTOR</t>
  </si>
  <si>
    <t>LEANNELOHYL@GMAIL.COM</t>
  </si>
  <si>
    <t>NATURE WORLD SDN BHD</t>
  </si>
  <si>
    <t>11, JALAN PJS 8/17, BANDAR SUNWAY, 46150 PETALING JAYA, SELANGOR, MALAYSIA</t>
  </si>
  <si>
    <t>HTTP://NATUREWORLDSB.COM/</t>
  </si>
  <si>
    <t>TEXTILES</t>
  </si>
  <si>
    <t>SWEE CHEE - SOO</t>
  </si>
  <si>
    <t>OPTO SCREEN (M) SDN BHD</t>
  </si>
  <si>
    <t>9-02 JALAN KENARI 18B, BANDAR PUCHONG JAYA, 47100 PUCHONG, SELANGOR, MALAYSIA</t>
  </si>
  <si>
    <t>MARYLOWSH@GMAIL.COM</t>
  </si>
  <si>
    <t>WWW.OPTOSCREEN.COM</t>
  </si>
  <si>
    <t>SOFTWARE SYSTEMS</t>
  </si>
  <si>
    <t>ELECTRICAL, LED COMPONENTS AND SOFTWARE SYSTEMS</t>
  </si>
  <si>
    <t>NTSAN CÔME ARSENE</t>
  </si>
  <si>
    <t>ARSENECOME@YAHOO.FR</t>
  </si>
  <si>
    <t>CAN INDUSTRIES</t>
  </si>
  <si>
    <t>38, RUE LOUOMO MOUNGALI BRAZZAVILLE</t>
  </si>
  <si>
    <t>CONGO</t>
  </si>
  <si>
    <t>VIDEO PRODUCTION, DESIGN, PHOTO</t>
  </si>
  <si>
    <t>VIDEO AND PHOTO MATERIAL, NOW WE ARE LOOKING FOR SEEDS</t>
  </si>
  <si>
    <t>KHALID YAHIA</t>
  </si>
  <si>
    <t>JORDAN</t>
  </si>
  <si>
    <t>OPTIMAL TRADING &amp; INDUSTRIES</t>
  </si>
  <si>
    <t>JINEEN 9992300</t>
  </si>
  <si>
    <t>INFO@PSOPTIMAL.COM</t>
  </si>
  <si>
    <t>WWW.PSOPTIMAL.COM</t>
  </si>
  <si>
    <t>NUTS GRAINS WOOD &amp; CHARCOAL</t>
  </si>
  <si>
    <t>MOHD MUSA IBRAHIM SALAMEH</t>
  </si>
  <si>
    <t>AL-HAMODA CO FOR FOOD &amp; DAIRY PRODUCTS</t>
  </si>
  <si>
    <t>P.O BOX 136 EIZARIEH</t>
  </si>
  <si>
    <t>INFO@HAMODA.PS</t>
  </si>
  <si>
    <t>WWW.HAMODA.PS</t>
  </si>
  <si>
    <t>FOOD &amp; DAIRY PRODUCTS</t>
  </si>
  <si>
    <t>PLASTIC CANS INSTRUMENTS &amp; MACHINES FOR PRODUCTION LINES</t>
  </si>
  <si>
    <t>FRUITS AND VEGETABLES</t>
  </si>
  <si>
    <t>FADI M. M. ABUHELWA</t>
  </si>
  <si>
    <t>EXECUTIVE DIRECTOR</t>
  </si>
  <si>
    <t>AL-HAMODA CO.FOR FOOD &amp; DAIRY PRODUCTS</t>
  </si>
  <si>
    <t>RAED MOHAMMAD HAMDAN SALAMEH</t>
  </si>
  <si>
    <t>GENERAL MANAGER OF ALHAMODA GROUP</t>
  </si>
  <si>
    <t>AL-HAMODA CO. FOR FOOD &amp; DAIRY PRODUCTS</t>
  </si>
  <si>
    <t>BILAL MOHAMMAD HAMDAN SALAMEH</t>
  </si>
  <si>
    <t>CHAIRMAN OF BOARD OF DIRECTORS</t>
  </si>
  <si>
    <t>P.X BOX 136 EIZARIEH</t>
  </si>
  <si>
    <t>IBRAHIM BASSAM IBRAHIM SAFI</t>
  </si>
  <si>
    <t>NIL</t>
  </si>
  <si>
    <t>PATEL MOHMMED HABIBULLAH</t>
  </si>
  <si>
    <t>SUPERLINE ZAMBIA LTD</t>
  </si>
  <si>
    <t>ZAMBIA</t>
  </si>
  <si>
    <t>SUPERLINEZM@GMAIL.COM</t>
  </si>
  <si>
    <t>TRUCKS,TRUCK SPARES</t>
  </si>
  <si>
    <t>MOUSA M. M. DAHADHA</t>
  </si>
  <si>
    <t>MOUSA@BAYYANAT.COM</t>
  </si>
  <si>
    <t>BAYYANAT SMART SOLUTIONS</t>
  </si>
  <si>
    <t>RAMALLAH</t>
  </si>
  <si>
    <t>970-2-2972930</t>
  </si>
  <si>
    <t>970-2-2972931</t>
  </si>
  <si>
    <t>WWW.BAYYANAT.COM</t>
  </si>
  <si>
    <t>SOFTWARE , IT , TECHNOLOGY</t>
  </si>
  <si>
    <t>CRM , RISK MANAGEMENT , ARCHIVING , BUSINESS PROCESS AUTOMATION , BIG DATA</t>
  </si>
  <si>
    <t>BRANCH MANAGER</t>
  </si>
  <si>
    <t>WASIN PENSUNGNOEN</t>
  </si>
  <si>
    <t>WASIN@EGT.CO.TH</t>
  </si>
  <si>
    <t>WWW.EGT.CO.TH</t>
  </si>
  <si>
    <t>LIM</t>
  </si>
  <si>
    <t>LIM_FASHION@YAHOO.COM</t>
  </si>
  <si>
    <t>LIM FASHION SDN BHD</t>
  </si>
  <si>
    <t>9, JALAN DEDARU, TAMAN NIRA, 83000 BATU PAHAT, JOHOR, MALAYSIA.</t>
  </si>
  <si>
    <t>WWW.LELITEX.COM</t>
  </si>
  <si>
    <t>TEXTILE AND GARMENT</t>
  </si>
  <si>
    <t>ZHOMART SHIRIMBAYEV</t>
  </si>
  <si>
    <t>DIRECTOR OF THE COMPANY</t>
  </si>
  <si>
    <t>URKER A.S.</t>
  </si>
  <si>
    <t>FINURKER@MAIL.RU</t>
  </si>
  <si>
    <t>CEMENT</t>
  </si>
  <si>
    <t>AMANGELDY MUSTAFIN</t>
  </si>
  <si>
    <t>«IGILIK BUSINESS GROUP» LLP</t>
  </si>
  <si>
    <t>KABURIA ANDREW MICHENI</t>
  </si>
  <si>
    <t>G. NORTH &amp; SON LTD</t>
  </si>
  <si>
    <t>P.O. BOX 18114, 00100</t>
  </si>
  <si>
    <t>KABURIA@GNORTH.CO.KE</t>
  </si>
  <si>
    <t>WWW.GNORTH.CO.KE</t>
  </si>
  <si>
    <t>AGRICULTURAL MACHINES, DAIRY EQUIPMENT, GREEN/IRRIGATION SYSTEMS AND LAUNDRY &amp; KITCHEN EQUIPMENT</t>
  </si>
  <si>
    <t>SPARE PARTS</t>
  </si>
  <si>
    <t>KAZAKHSTAN</t>
  </si>
  <si>
    <t>QAZIM BRAHIMI</t>
  </si>
  <si>
    <t>ADMINISTRATOR</t>
  </si>
  <si>
    <t>QNB01@HOTMAIL.COM</t>
  </si>
  <si>
    <t>QNB SHPK</t>
  </si>
  <si>
    <t>ZONA INDUSTRIALE,GJIROKASTER</t>
  </si>
  <si>
    <t>BUILDING MACHINERIES</t>
  </si>
  <si>
    <t>MACHINERIES AND EQUIPMENTS</t>
  </si>
  <si>
    <t>DAUT BASHA</t>
  </si>
  <si>
    <t>BASHACO@BASHACO.COM</t>
  </si>
  <si>
    <t>BASHA CO</t>
  </si>
  <si>
    <t>KORDHOCE,GJIROKASTER</t>
  </si>
  <si>
    <t>COSMETICS PRODUCTS,DRINKS,ALIMENTARY PRODUCTS</t>
  </si>
  <si>
    <t>ALL THE PRODUCTS MENTIONED ABOVE</t>
  </si>
  <si>
    <t>EXIM GROUP CO LTD</t>
  </si>
  <si>
    <t>97/224 M.9 NGAMWONGWAN 24 BANGKHEN MUANG NONTHABURI 11000</t>
  </si>
  <si>
    <t>MEAT, PORK, POULTRY, LAMB, SEAFOOD, COMMODITIES, CANNING (PRİVATE BRAND) WOOD</t>
  </si>
  <si>
    <t>FROZEN CHICKEN PRODUCTS, (CHICKEN FEET/ PAWS, WING, WING TIP, MIDWING/ 3 JOINT WING/ GIZZARD) FROZEN BEEF OFFALS (OMASUM/TRIPE/HONEYCOMB/ ACHILLES TENDON/HEAD MEAT/CHEEK MEAT/LUNG/ABOMASUM/GALL BLADDER/ SPLEEN/ LIVER/ SMALL&amp;LARGE INTESTINE ETC)</t>
  </si>
  <si>
    <t>DIRECTOR / OWNER</t>
  </si>
  <si>
    <t>SURYA LIMITED</t>
  </si>
  <si>
    <t>P. O. BOX 75940</t>
  </si>
  <si>
    <t>INFO@SURYALTD.COM</t>
  </si>
  <si>
    <t>CHOCOLATES, BISCUITS, SPAGHETTI, PASTA, TOMATO PASTE, CANDIES, SWEETS, LOLLIPOPS, BUBBLE GUMS, WAFFERS, GLASSWARE, KITCHEN ITEMS, TOYS, PERSONAL CARE PRODUCTS, STATIONERY, LED TORCHES, CUTLERY &amp; CROCKERY.</t>
  </si>
  <si>
    <t>RAMADAN META</t>
  </si>
  <si>
    <t>ALTEX SHPK</t>
  </si>
  <si>
    <t>ISH DEPOT E GRUMBULLIMIT,PERMET</t>
  </si>
  <si>
    <t>ALTEXPERMET@GMAIL.COM</t>
  </si>
  <si>
    <t>RAW MATERIALS AND SEWING AND ACCESSORIRES MACHINERIES</t>
  </si>
  <si>
    <t>TEMARA</t>
  </si>
  <si>
    <t>MENUISERIE ALUMINIUM</t>
  </si>
  <si>
    <t>NABIL NOURI</t>
  </si>
  <si>
    <t>SAMORA</t>
  </si>
  <si>
    <t>RABAT</t>
  </si>
  <si>
    <t>+212 (0) 537 609 717</t>
  </si>
  <si>
    <t>+212(0) 537 706 768</t>
  </si>
  <si>
    <t>NABILMOUNIR65@GMAIL.COM</t>
  </si>
  <si>
    <t>AUDIO-VISUAL PRODUCTS</t>
  </si>
  <si>
    <t>MATERIALS AND ACCESSORIES RELATED TO THE ARTISTIC COMPONENT (INSTRUMENTS AND MUSICAL EQUIPMENT, STUDIO, ...</t>
  </si>
  <si>
    <t>VASILLAQ NIKOLLA</t>
  </si>
  <si>
    <t>ALVERO</t>
  </si>
  <si>
    <t>PERMET</t>
  </si>
  <si>
    <t>VNIKOLLA@YAHOO.COM</t>
  </si>
  <si>
    <t>WWW.VISITPERMET.COM</t>
  </si>
  <si>
    <t>HOTELS AND BARS PRODUCTS</t>
  </si>
  <si>
    <t>HOTELS AND BARS PRODUCTS AND SUPPLIES</t>
  </si>
  <si>
    <t>HASSAN AHDDOUNE</t>
  </si>
  <si>
    <t>MSAT MAROC SARL</t>
  </si>
  <si>
    <t>KÉNITRA</t>
  </si>
  <si>
    <t>+212 (0) 537 590 383</t>
  </si>
  <si>
    <t>+212 (0) 537 591 133</t>
  </si>
  <si>
    <t>HASSANE1980@HOTMAIL.COM</t>
  </si>
  <si>
    <t>HOUSEHOLD ITEMS &amp; READY TO WEAR FOR MEN.</t>
  </si>
  <si>
    <t>NEXHAT HASANI</t>
  </si>
  <si>
    <t>BESA AGRO INVEST</t>
  </si>
  <si>
    <t>NATIONAL STREET VORE FUSHE KRUJE, ,</t>
  </si>
  <si>
    <t>INFO@BESAAGROINVEST.COM</t>
  </si>
  <si>
    <t>WWW.BESAAGROINVEST.COM</t>
  </si>
  <si>
    <t>AGRO TOURISM, EXPORTS/IMPORTS, ETC</t>
  </si>
  <si>
    <t>TRADER</t>
  </si>
  <si>
    <t>PROFAS ML</t>
  </si>
  <si>
    <t>PRODUCTION DE CÉREALES , ET D'ALIMENTS DU BETAIL</t>
  </si>
  <si>
    <t>ABDERAZAK MOUHTADI</t>
  </si>
  <si>
    <t>ETS MOUHTADI</t>
  </si>
  <si>
    <t>KHEMISSAT</t>
  </si>
  <si>
    <t>+212 (0) 537 202 430</t>
  </si>
  <si>
    <t>ABDERAZAK.MOUHTADI@HOTMAIL.COM</t>
  </si>
  <si>
    <t>BISCUIT.</t>
  </si>
  <si>
    <t>ABED CHKAIL</t>
  </si>
  <si>
    <t>PDG</t>
  </si>
  <si>
    <t>LOTISSEMENT CHKAIL</t>
  </si>
  <si>
    <t>TÉMARA</t>
  </si>
  <si>
    <t>+212 (0) 537 706 768</t>
  </si>
  <si>
    <t>CONSTRUCTION MATERIALS</t>
  </si>
  <si>
    <t>SAIDI FOUAD</t>
  </si>
  <si>
    <t>ETS SAIDI</t>
  </si>
  <si>
    <t>PRODUCTION DE MATERIAUX EN CUIR ET PEAU</t>
  </si>
  <si>
    <t>HAMID JABRI</t>
  </si>
  <si>
    <t>GÉRANT.</t>
  </si>
  <si>
    <t>MP PROJECT SARL</t>
  </si>
  <si>
    <t>+212 (0) 665 185 057</t>
  </si>
  <si>
    <t>+212 (0) 537 641 164</t>
  </si>
  <si>
    <t>JABRI_HAMID@HOTMAIL.COM</t>
  </si>
  <si>
    <t>GOLF COURSE CREATION, BUILD AND DEVELOPMENT SOCCER FIELD, LANDSCAPING AND MAINTENANCE, GREEN SPACES CREATION, LARGE OUTDOOR WORK AND ALL KINDS OF PLANTATION</t>
  </si>
  <si>
    <t>ALL PRODUCTS AND MATERIALS USED IN OUTDOOR WORKS.</t>
  </si>
  <si>
    <t>AMARI ABDELKADER</t>
  </si>
  <si>
    <t>SARL LA CLASSE</t>
  </si>
  <si>
    <t>CONTACT@CAP-DZ.CP-OM</t>
  </si>
  <si>
    <t>IMPORTATEUR DE PRODUITS MANUFACTURÉS DU CUIR ET DÉRIVÉS</t>
  </si>
  <si>
    <t>HIND ELFISSI</t>
  </si>
  <si>
    <t>ASSISTANTE</t>
  </si>
  <si>
    <t>THE CHAMBER OF COMMERCE, INDUSTRY AND SERVICES OF THE AREA OF RABAT-SALÉ-KÉNITRA</t>
  </si>
  <si>
    <t>HIND.ELFISSI@GMAIL.COM</t>
  </si>
  <si>
    <t>WEAVE BUSINESS TO BUSINESS RELATIONS BETWEEN DIFFERENT ECONOMIC ACTORS AT THE INTERNATIONAL LEVELS.</t>
  </si>
  <si>
    <t>ALL BUSINESS OPPORTUNITIES.</t>
  </si>
  <si>
    <t>ARMCO KENYA LTD</t>
  </si>
  <si>
    <t>47167 00100</t>
  </si>
  <si>
    <t>SALES@ARMCOKENYA.COM</t>
  </si>
  <si>
    <t>WWW.ARMCOKENYA.COM</t>
  </si>
  <si>
    <t>COOKERS, REFRIGERATORS, TELEVISIONS AND HOME APPLIANCES</t>
  </si>
  <si>
    <t>KHADIJA OULAHNA</t>
  </si>
  <si>
    <t>RESPONSIBLE IN THE STRATEGY AND PARTNERSHIP DEPARTMENT</t>
  </si>
  <si>
    <t>PO BOX 131 - RABAT</t>
  </si>
  <si>
    <t>KOULAHNA@YAHOO.FR</t>
  </si>
  <si>
    <t>WWW.CCIRABAT.MA</t>
  </si>
  <si>
    <t>FOLLOW THE NEEDS OF COMPANIES IN THE REGION OF RABAT IN INTERNATIONAL TRADE.</t>
  </si>
  <si>
    <t>ALL OPPORTUNITIES IN INTERNATIONAL TRADE.</t>
  </si>
  <si>
    <t>FACI ALLAEDDINE</t>
  </si>
  <si>
    <t>ETS EL FACI</t>
  </si>
  <si>
    <t>PRODUCTIONS DE MATERIAUX DE DÉCORATION ET ÉQUIPEMENTS</t>
  </si>
  <si>
    <t>ETS/EEGBS</t>
  </si>
  <si>
    <t>TOUS PRODUITS D'ELECTICITE ET DÉRIVES</t>
  </si>
  <si>
    <t>ZIYATBEKOV DINMUKHAMMED</t>
  </si>
  <si>
    <t>ZIYATBEKOV@GMAIL.COM</t>
  </si>
  <si>
    <t>STK AGRO LLP</t>
  </si>
  <si>
    <t>1. SEEDS 2. FERTILIZER 3. FEED</t>
  </si>
  <si>
    <t>BOUCHAREB MESSAOUD</t>
  </si>
  <si>
    <t>ETB- TOUS CORPS</t>
  </si>
  <si>
    <t>ENTREPRISE DE BATIMENTS</t>
  </si>
  <si>
    <t>KAMAU</t>
  </si>
  <si>
    <t>MARKETING DIRECTOR</t>
  </si>
  <si>
    <t>GICHUHI.J@GMAIL.COM</t>
  </si>
  <si>
    <t>OSHO CHEMICAL INDUSTRIES LTD</t>
  </si>
  <si>
    <t>70390-00400</t>
  </si>
  <si>
    <t>WWW.OSHOCHEM.COM</t>
  </si>
  <si>
    <t>CROP PROTECTION</t>
  </si>
  <si>
    <t>INSECTICIDE, FUNGICIDE, HERBICIDE, FERTILISER</t>
  </si>
  <si>
    <t>EL MOSTAFA EL MOUNIRI</t>
  </si>
  <si>
    <t>MACHARII AL MAMLAKA</t>
  </si>
  <si>
    <t>AGDAL - RABAT</t>
  </si>
  <si>
    <t>+212 (0) 537 570 924</t>
  </si>
  <si>
    <t>MAMBTP@GMAIL.COM</t>
  </si>
  <si>
    <t>-CENTRALES DES ENROBÉS. - BÉTON. - STATIONS DE CARRIÈRES.</t>
  </si>
  <si>
    <t>COMMERCIAL DIRECTOR</t>
  </si>
  <si>
    <t>NAIROBI@ECONOMY.GOV.TR</t>
  </si>
  <si>
    <t>RANA S.A ABUMUAILEQ</t>
  </si>
  <si>
    <t>PROCUREMENT OFFICER</t>
  </si>
  <si>
    <t>NAKHEEL PALESTINE COMPANY</t>
  </si>
  <si>
    <t>INFO@NAKHEELPAL.PS</t>
  </si>
  <si>
    <t>HTTPS://WWW.NAKHEELPAL.COM</t>
  </si>
  <si>
    <t>DATES</t>
  </si>
  <si>
    <t>JANI ABUJOUKHA</t>
  </si>
  <si>
    <t>COO</t>
  </si>
  <si>
    <t>JANI@IAH.PS</t>
  </si>
  <si>
    <t>ISTISHARI ARAB HOSPITAL</t>
  </si>
  <si>
    <t>WWW.IAH.PS</t>
  </si>
  <si>
    <t>PHARMACEUTICAL , GENERAL PURCHASING</t>
  </si>
  <si>
    <t>MARKETING MANAGER</t>
  </si>
  <si>
    <t>BUSINESS DEVELOPMENT MANAGER</t>
  </si>
  <si>
    <t>KAIRAT ZHALTAYEV</t>
  </si>
  <si>
    <t>HEAD OF SUPPLY DEPARTMENT</t>
  </si>
  <si>
    <t>A.R.T KURYLYS LLP</t>
  </si>
  <si>
    <t>ART-KURYLYS@MAIL.RU</t>
  </si>
  <si>
    <t>WWW.ART-KURYLYS.KZ</t>
  </si>
  <si>
    <t>BUILGING MATERIALS</t>
  </si>
  <si>
    <t>SIRITHEP TANTISIRITAKUL</t>
  </si>
  <si>
    <t>PROJECT DEVELOPMENT MANAGER</t>
  </si>
  <si>
    <t>CP ENGINEERING</t>
  </si>
  <si>
    <t>WWW.CPE.CO.TH</t>
  </si>
  <si>
    <t>KHADIJA MOHAMED IQBAL</t>
  </si>
  <si>
    <t>VISH@RELVISH.COM</t>
  </si>
  <si>
    <t>VISHELECTRIC LTD</t>
  </si>
  <si>
    <t>38744-00600</t>
  </si>
  <si>
    <t>WWW.VISHELCTRIC.COM</t>
  </si>
  <si>
    <t>LED LIGHT FITTINGS, LED LAMPS AND ACCESSORIES</t>
  </si>
  <si>
    <t>FINANCIAL DIRECTOR</t>
  </si>
  <si>
    <t>CHIEF EXECUTIVE OFFICER</t>
  </si>
  <si>
    <t>JARUNEEH@OFF.FTI.OR.TH</t>
  </si>
  <si>
    <t>MACHINERRY IN GRAIN SEEDS PROCESSING, CONSTRUCTION MATERIALS</t>
  </si>
  <si>
    <t>KEZIAH WANJIKU KAMAU</t>
  </si>
  <si>
    <t>IGNITE TRADE AFRICA</t>
  </si>
  <si>
    <t>P.O. BOX 50245, 00100 NAIROBI</t>
  </si>
  <si>
    <t>INFO@IGNITETRADEAFRICA.COM</t>
  </si>
  <si>
    <t>WWW.IGNITETRADEAFRICA.COM</t>
  </si>
  <si>
    <t>721901, KYRGYZSTAN, BALYKCHY, E.SYDYKOV ST., 30</t>
  </si>
  <si>
    <t>KYRGYZSTAN</t>
  </si>
  <si>
    <t>+996 3944 70590</t>
  </si>
  <si>
    <t>ASELELEONORA.B@GMAIL.COM</t>
  </si>
  <si>
    <t>WWW.TOOLAI-FASHION.RU</t>
  </si>
  <si>
    <t>BLOUSES, DRESSES, COATS, JACKETS, TROUSERS</t>
  </si>
  <si>
    <t>ELEONORA BEISHENOVA</t>
  </si>
  <si>
    <t>PRODUCTION MANAGER</t>
  </si>
  <si>
    <t>IP “BEISHENOVA SAULE”</t>
  </si>
  <si>
    <t>BERDIBAEVA ZHYPARGUL GOJOEVNA</t>
  </si>
  <si>
    <t>PUBLIC FOUND "SOCIAL ENTREPRENEURSHIP AND DEVELOPMENT CENTRE"</t>
  </si>
  <si>
    <t>OSH CITY, RAIMBEKOV STREET 18/7</t>
  </si>
  <si>
    <t>+996 550 29 26 08</t>
  </si>
  <si>
    <t>WWW. -</t>
  </si>
  <si>
    <t>FABRICS, SEWING ACCESSORIES</t>
  </si>
  <si>
    <t>C E O</t>
  </si>
  <si>
    <t>HOUSE OF CHEMICALS AFRICA LIMITED</t>
  </si>
  <si>
    <t>P O BOX 18549,00100 NAIROBI KENYA</t>
  </si>
  <si>
    <t>254 20 8033618</t>
  </si>
  <si>
    <t>254 20 2594941</t>
  </si>
  <si>
    <t>ADMIN@HOUSEOFCHEMICALSAFRICA.COM</t>
  </si>
  <si>
    <t>WWW.HOUSEOFCHEMICALSAFRICA.COM</t>
  </si>
  <si>
    <t>CLOTHING INDUSTRY</t>
  </si>
  <si>
    <t>INDUSTRIAL CHEMICALS USED IN - MINING - PAINT - AGRICULTURE - COSMETICS - RUBBER , MATTRESSES - FOOD INGREDIENTS (COLOURS PRESERVATIVES, FLAVOURS)</t>
  </si>
  <si>
    <t>BAHMAN</t>
  </si>
  <si>
    <t>SECRETARY GENERAL AND FOUNDING MEMBER</t>
  </si>
  <si>
    <t>INTERNATIONAL CHAMBER OF COMMERCE IN AFGHANISTAN</t>
  </si>
  <si>
    <t>15TH STREET ROUNDABOUT WAZIR AKBAR KHAN, KABUL AFGHANISTAN</t>
  </si>
  <si>
    <t>AFGHANISTAN</t>
  </si>
  <si>
    <t>QADIR.BAHMAN@ICC.ORG.AF</t>
  </si>
  <si>
    <t>WWW.ICC.ORG.AF</t>
  </si>
  <si>
    <t>BUSINESS SERVICES</t>
  </si>
  <si>
    <t>IT A CHAMBER AND PROVIDING BUSINESS SERVICES FOR AFGHAN BUSINESS PEOPLE.</t>
  </si>
  <si>
    <t>MAIL HAYIRHA</t>
  </si>
  <si>
    <t>CHAIRMAN OF ICC AFGHANISTAN &amp; PRESIDENT OF KHAIR KHWA GROUP OF COMPANIES</t>
  </si>
  <si>
    <t>MAIL@KHAIRKHWA.COM</t>
  </si>
  <si>
    <t>ICC AFGHANISTAN &amp; KHAIR KHWA GROUP</t>
  </si>
  <si>
    <t>NEW BAGRAM ROAD KABUL</t>
  </si>
  <si>
    <t>OIL AND GAS, HOSPITAL, GENERAL TRADING</t>
  </si>
  <si>
    <t>ABDUL QADIR BAHMAN</t>
  </si>
  <si>
    <t>SECRETARY GENERAL &amp; FOUNDING MEMBER</t>
  </si>
  <si>
    <t>INTERNATIONAL CHAHMBER OF COMMERCE IN AFGHANISTAN</t>
  </si>
  <si>
    <t>IT IS A CHAMBER AND WE ARE PROVIDING BUSINESS SERVICES.</t>
  </si>
  <si>
    <t>ETEBAR KHAN ZADRAN</t>
  </si>
  <si>
    <t>BOARD MEMBER &amp; PRESIDENT OF ZADRAN GROUP OF COMPANIES</t>
  </si>
  <si>
    <t>ETTBAR@ZADRANGROUP.COM</t>
  </si>
  <si>
    <t>ICC AFGHANISTAN &amp; ZADRAN GROUP OF COMPANIES</t>
  </si>
  <si>
    <t>15TH STREET WAZIR AKBAR KHAN KABUL</t>
  </si>
  <si>
    <t>CONSTRUCTION, LOGISTIC AND GENERAL TRADING</t>
  </si>
  <si>
    <t>ZIAHULHAQ WAZIRZAI</t>
  </si>
  <si>
    <t>PAKTIKA CHAMBER OF COMMERCE AND INDUSTRIES</t>
  </si>
  <si>
    <t>ZIAULHAQ@WAZIARZAIGROUP.COM</t>
  </si>
  <si>
    <t>GENERAL TRADING OF FOOD, CONSTRUCTION MATERIAL, TIRES, BATTERIES, ENGINE OIL</t>
  </si>
  <si>
    <t>ALI ZAKI</t>
  </si>
  <si>
    <t>ALIZAKI66@GMAIL.COM</t>
  </si>
  <si>
    <t>IZZT SADAAT</t>
  </si>
  <si>
    <t>EAS GLOBAL TURK EVENT MANAGEMENT</t>
  </si>
  <si>
    <t>I.SADAT@AIADTR.ORG</t>
  </si>
  <si>
    <t>LOGISTICS, TRAVEL AGENCY, GENERAL TRADE AND TRADE CONSULTANCY</t>
  </si>
  <si>
    <t>KHAN MOHAMMAD WARDAK</t>
  </si>
  <si>
    <t>KHANWARDAK@HEWADDOSTGROUP.COM</t>
  </si>
  <si>
    <t>HEWAD DOST GROUP OF COMPANIES</t>
  </si>
  <si>
    <t>FUEL, LOGISTIC AND GENERAL TRADING</t>
  </si>
  <si>
    <t>MASHOOQ MAJROH</t>
  </si>
  <si>
    <t>RED ORANGE AFGHANISTAN LOGISTIC SERVICES</t>
  </si>
  <si>
    <t>MASHOQ786_YAHYA@YAHOO.COM</t>
  </si>
  <si>
    <t>LOGISTIC SEVICES</t>
  </si>
  <si>
    <t>LOGISTIC SERVICES</t>
  </si>
  <si>
    <t>HUSAM ISMAIL ABDALLAH ELQASASS</t>
  </si>
  <si>
    <t>QASSAS GAS COMPANY</t>
  </si>
  <si>
    <t>PALESTINE,WESTBANK,RAMALLAH</t>
  </si>
  <si>
    <t>WWW.QASSAS1983.COM</t>
  </si>
  <si>
    <t>GAS ,LPG</t>
  </si>
  <si>
    <t>GAS CYLINDERS LPG TANK FOR RESIDENTIAL USES LPG REGULATORS LPG FITTINGS WALL HUNG GAS BOILER LPG METERS COOPER PIPES FOR GAS INSTALLATION</t>
  </si>
  <si>
    <t>MUSTAFA MAJED MOUSA ALWAHEDY</t>
  </si>
  <si>
    <t>SORAKIT MANBUPHACHAT</t>
  </si>
  <si>
    <t>SETH INTERTRADE CO.,LTD.</t>
  </si>
  <si>
    <t>36 SOI SUKHUMVIT 62 YAK 1 BANGCHAK PHAKANONG BANGKOK THAILAND 10260</t>
  </si>
  <si>
    <t>JUNTIMAL@GMAIL.COM</t>
  </si>
  <si>
    <t>WWW.SETHINTERTRADE.COM</t>
  </si>
  <si>
    <t>HOUSEHOLD PRODUCT</t>
  </si>
  <si>
    <t>- CERAMIC - MARBLE</t>
  </si>
  <si>
    <t>COOL KENYA</t>
  </si>
  <si>
    <t>48266-00100</t>
  </si>
  <si>
    <t>INFO@COOLEDKENYA.COM</t>
  </si>
  <si>
    <t>WWW.COOLEDKENYA.COM</t>
  </si>
  <si>
    <t>POLYPHASE SYSTEMS LTD</t>
  </si>
  <si>
    <t>P.O BOX 500</t>
  </si>
  <si>
    <t>WWW.POLYPHASE.CO.KE</t>
  </si>
  <si>
    <t>TRANSFORMERS</t>
  </si>
  <si>
    <t>JUMATAYEV MURAT</t>
  </si>
  <si>
    <t>DDEK1962@GMAIL.COM</t>
  </si>
  <si>
    <t>DDEK LLP</t>
  </si>
  <si>
    <t>WWW.DDEK.KZ</t>
  </si>
  <si>
    <t>RUBBER AND BRAKE PADS PRODUCTION</t>
  </si>
  <si>
    <t>RUBBER AND BRAKE PADS FOR CARS</t>
  </si>
  <si>
    <t>ERION ÇEREKJA</t>
  </si>
  <si>
    <t>ERIDENT COMPANY</t>
  </si>
  <si>
    <t>RR.KONGRESI I PERMETIT , PALL 102, SHK8,APT 57,KATI2</t>
  </si>
  <si>
    <t>INFO@ERIDENT.COM</t>
  </si>
  <si>
    <t>WWW.ERIDENT.COM</t>
  </si>
  <si>
    <t>DENTAL, MEDICAL MATERIALS AND EQUIPMENT</t>
  </si>
  <si>
    <t>MEDICAL, COSMETICS AND PHARMACEUTICAL SUPPLIER</t>
  </si>
  <si>
    <t>BACTYGUL SHABDANOVA</t>
  </si>
  <si>
    <t>HEAD OF SALES DEPARTMENT</t>
  </si>
  <si>
    <t>OFFICE@CACGROUP.KG</t>
  </si>
  <si>
    <t>LLC CACG-CENTRAL ASIA CONSTRUCTION GROUP</t>
  </si>
  <si>
    <t>WWW.CACGROUP.KG</t>
  </si>
  <si>
    <t>CHEMICAL SOLUTIONS FOR CONSTRUCTION</t>
  </si>
  <si>
    <t>RAVIKANT TIWARI</t>
  </si>
  <si>
    <t>POLYPIPES LIMITED</t>
  </si>
  <si>
    <t>217-00218,LIMURU,KENYA</t>
  </si>
  <si>
    <t>SALES@POLYPIPES.CO.KE</t>
  </si>
  <si>
    <t>WWW.POLYPIPES.CO.KE</t>
  </si>
  <si>
    <t>PLASTIC &amp; STEEL</t>
  </si>
  <si>
    <t>PVC RESIN CALCIUM STABILIZER PPR HDPE</t>
  </si>
  <si>
    <t>OMAR AGHBAR</t>
  </si>
  <si>
    <t>NABLUSFORUM@GMAIL.COM</t>
  </si>
  <si>
    <t>SONDOS CO. FOR CLOTHES</t>
  </si>
  <si>
    <t>NABLUS - SUFIAN STR.</t>
  </si>
  <si>
    <t>JEANS</t>
  </si>
  <si>
    <t>JEANS TEXTILES</t>
  </si>
  <si>
    <t>SHABDAN EGEMBERDIEV</t>
  </si>
  <si>
    <t>SUPPLY AND LOGISTRICS DIRECTOR</t>
  </si>
  <si>
    <t>S.EGEMBERDIEV@SHORO.KG</t>
  </si>
  <si>
    <t>CJSC SHORO</t>
  </si>
  <si>
    <t>WWW.SHORO.KG</t>
  </si>
  <si>
    <t>FOOD INDUSTRY</t>
  </si>
  <si>
    <t>TECHNICAL EQUIPMENT (BOTTLING LINE) FOR BEVERAGES AND MINERAL WATER PRODUCTION; SPARE PARTS FOR THE EQUIPMENT; CONSUMABLES AND COMPONENT PARTS. COMMERCIAL REFRIGERATORS FOR BEVERAGES, ALUMINUM CAPS FOR GLASS BOTTLES.</t>
  </si>
  <si>
    <t>AMIR AGHBAR</t>
  </si>
  <si>
    <t>MOHAMMAD FAHIM HASHIMY</t>
  </si>
  <si>
    <t>FOUNDING MEMBER &amp; PRESIDENT</t>
  </si>
  <si>
    <t>FAHIM.HASHIMY1@GMAIL.COM</t>
  </si>
  <si>
    <t>BOARD MEMBER OF ICC AFGHANISTAN &amp; HASHIMY GROUP AND 1 GROUP OF COMPANIES</t>
  </si>
  <si>
    <t>TV, LOGISTIC, AIRLINE, OIL AND GASS, GENERAL TRADING</t>
  </si>
  <si>
    <t>ZHANNAT KARIMOVA</t>
  </si>
  <si>
    <t>ZHANNA.MURZAEVA@YANDEX.RU</t>
  </si>
  <si>
    <t>GUKA JALIE</t>
  </si>
  <si>
    <t>WWW.GUKAJALIE.COM</t>
  </si>
  <si>
    <t>NATURAL AND ARTIFICIAL HIGH QUALITY FABRIC, TEXTILE AND FURNITURE FOR PRODUCTION OF WOMEN CLOTHES. SEWING MACHINES.</t>
  </si>
  <si>
    <t>AHMED AGHBAR</t>
  </si>
  <si>
    <t>JARWAN CO. FOR GENERAL TRADING</t>
  </si>
  <si>
    <t>JEANS, CLOTHES, SHOES</t>
  </si>
  <si>
    <t>GLASS, CLOTHES, SHOES</t>
  </si>
  <si>
    <t>AZIMOV ABDUGANI</t>
  </si>
  <si>
    <t>UKGU LLP</t>
  </si>
  <si>
    <t>UKGU2014@MAIL.RU</t>
  </si>
  <si>
    <t>WWW.UKGU.KZ</t>
  </si>
  <si>
    <t>1. GAS BLOCK PRODUCTION LINE 2. DRYING EQUIPMENT FOR FOOD AND AGRICULTURAL PRODUCTS</t>
  </si>
  <si>
    <t>EZATULLAH SAFI MOHAMMAD</t>
  </si>
  <si>
    <t>BOARD MEMBER OF ICC AFGHANISTAN &amp; PRESIDENT OF MAIHAN PETROLEUM</t>
  </si>
  <si>
    <t>EZATULLAHSAFI65@GMAIL.COM</t>
  </si>
  <si>
    <t>MAIHAN PETROLEUM</t>
  </si>
  <si>
    <t>15 STREET WAZIR AKBAR KHAN KABUL</t>
  </si>
  <si>
    <t>OIL AND GAS</t>
  </si>
  <si>
    <t>AZIZ AHMAD ATIF</t>
  </si>
  <si>
    <t>BOARD MEMBER OF ICC AFGHANISTAN &amp; PRESIDENT OF NATIONAL FUEL CORPORATION</t>
  </si>
  <si>
    <t>AZIZ@NATIONALFUELS.COM</t>
  </si>
  <si>
    <t>NATIONAL FUEL CORPORATION</t>
  </si>
  <si>
    <t>YELIBAYEVA AIGUL</t>
  </si>
  <si>
    <t>ELIBAEVA_AIGUL@MAIL.RU</t>
  </si>
  <si>
    <t>PARADISE CITY LLP</t>
  </si>
  <si>
    <t>COSMETICS, HOUSEHOLD CHEMICAL GOODS</t>
  </si>
  <si>
    <t>JUVENTILE PRODUCTS, TEXTILES AND RAW MATERIALS</t>
  </si>
  <si>
    <t>SHAMBA</t>
  </si>
  <si>
    <t>SIMPLISIOS@TOYOTA.CO.ZW</t>
  </si>
  <si>
    <t>TOYOTA ZIMBABWE</t>
  </si>
  <si>
    <t>HG747 HIGHLANDS ZIMBABWE</t>
  </si>
  <si>
    <t>WWW.TOYOTA.CO.ZW</t>
  </si>
  <si>
    <t>NEW VEHICLES AND SPARE PARTS</t>
  </si>
  <si>
    <t>P.O BOX 1473-00600 NAIROBI KENYA</t>
  </si>
  <si>
    <t>INFOR@KENTURKEYINDUSTRIES.COM</t>
  </si>
  <si>
    <t>KARSYBAYEV SAPARALY</t>
  </si>
  <si>
    <t>"HMSU SHYMKENTMELIORACIA" LLP</t>
  </si>
  <si>
    <t>TOOHMSU@MAIL.RU</t>
  </si>
  <si>
    <t>ROAD AND BUILDING CONSTRUCTION</t>
  </si>
  <si>
    <t>1. CONSTRUCTION MACHINERY 2. BACKHOE LOADER 3. CEMENT FACTORY</t>
  </si>
  <si>
    <t>KIBWI STARLEY KIRIMI</t>
  </si>
  <si>
    <t>KENTURKEY INDUSTRIES LIMITED</t>
  </si>
  <si>
    <t>WWW.KENTURKEYINDUSTRIES.COM</t>
  </si>
  <si>
    <t>MACHINERY AND ACCESSORIES</t>
  </si>
  <si>
    <t>PAMELA NAMARA MUTABAZI</t>
  </si>
  <si>
    <t>ENVIRONMENTAL DIRECTOR</t>
  </si>
  <si>
    <t>NAK CONSULTANCY LTD</t>
  </si>
  <si>
    <t>P.O.BOX 34345 DAR ES SALAAM</t>
  </si>
  <si>
    <t>INFO@NAKCONSULTANCY.COM</t>
  </si>
  <si>
    <t>WWW.NAKCONSULTANCY.COM</t>
  </si>
  <si>
    <t>KHAN AGHA REZAYEE</t>
  </si>
  <si>
    <t>BOARD MEMBER &amp; PRESIDENT</t>
  </si>
  <si>
    <t>REZAYEE@ARIATARGET.COM</t>
  </si>
  <si>
    <t>ICC AFGHANISTAN &amp; PRESIDENT OF ARAIA TARGET LTD AND CHAIRMAN OF PANJSHER CHAMBER OF COMMERCE AND INDUSTRY</t>
  </si>
  <si>
    <t>LOGISTIC, PETROLEUM, FREIGHT, TRANSPORTATION AND CONSTRUCTION</t>
  </si>
  <si>
    <t>VAROL</t>
  </si>
  <si>
    <t>LYON M&amp;F INTERNATIONAL COMPANY LIMITED</t>
  </si>
  <si>
    <t>VIVA TOWER OFFICE NO 2.06 C</t>
  </si>
  <si>
    <t>LYON.MEDICALFOOD@GMAIL.COM</t>
  </si>
  <si>
    <t>WWW.LYONMF.CO.TZ</t>
  </si>
  <si>
    <t>MEDICAL PRODUCTS</t>
  </si>
  <si>
    <t>DISPOSABLE MEDICAL DEVICES</t>
  </si>
  <si>
    <t>HAMRAAZ</t>
  </si>
  <si>
    <t>FAQIRI GROUP OF COMPANIES</t>
  </si>
  <si>
    <t>HOUSE# 80, STREET 13, WAZIR AKBAR KHAN, KABUL</t>
  </si>
  <si>
    <t>NA</t>
  </si>
  <si>
    <t>A.HAMRAAZ@FAQIRIGROUP.COM</t>
  </si>
  <si>
    <t>WWW.FAQIRIGROUP.COM</t>
  </si>
  <si>
    <t>TEXTILE, WOOD CRAFTS, ETC.</t>
  </si>
  <si>
    <t>VENEZUELA</t>
  </si>
  <si>
    <t>MOHD YUNUS NAGARAJAH - BIN ABDULLAH</t>
  </si>
  <si>
    <t>MOHD-YUNUS@YSL.COM.MY</t>
  </si>
  <si>
    <t>YSL INDUSTRIAL AUTOMATION (M) SDN BHD</t>
  </si>
  <si>
    <t>NO.1, JALAN MARKIH U5/175, SEKSYEN U5, BANDAR PINGGIRAN SUBANG (SUBANG 2), 40150, SHAH ALAM, SELANGOR, MALAYSIA</t>
  </si>
  <si>
    <t>+603 7859 6252</t>
  </si>
  <si>
    <t>+603 7832 2652</t>
  </si>
  <si>
    <t>WWW.YSL.COM.MY</t>
  </si>
  <si>
    <t>MACHINERY, ACCESSORIES AND PARTS FOR AUTOMATION AND ENGINEERING WORKS FAVOURING MANUFACTURING INDUSTRIES.</t>
  </si>
  <si>
    <t>AIDAI TURSUNBEKOVA</t>
  </si>
  <si>
    <t>AKUN, CJSC</t>
  </si>
  <si>
    <t>308, DEN-SYAOPIN ST, BISHKEK, 720043, KYRGYZSTAN</t>
  </si>
  <si>
    <t>AKUN@KTNET.KG</t>
  </si>
  <si>
    <t>WWW.AKUN.KG</t>
  </si>
  <si>
    <t>FLOUR, MACARONI, WATER AND BEVERAGES, HOTEL, BANKING, CONSTRUCTION</t>
  </si>
  <si>
    <t>SEED OIL, YEAST, BREAD IMPROVERS</t>
  </si>
  <si>
    <t>MBOGGO, JOHN CHARLES</t>
  </si>
  <si>
    <t>AFRICAN GREEN DRAGON ENVIRONMENTAL LTD</t>
  </si>
  <si>
    <t>P.O.BOX 6113, MBEYA</t>
  </si>
  <si>
    <t>JOHN.M@GREENDRAGONENVIRONMENTAL.CO.UK</t>
  </si>
  <si>
    <t>WWW.DALE764.WIXSITE.COM/GREENDRAGON</t>
  </si>
  <si>
    <t>ELECTRICAL GENERATION EQUIPMENTS, SUCH AS GENERATORS, LIGHTINGS AND INSTALATION EQUIPMENTS.</t>
  </si>
  <si>
    <t>WAZIRI JUMA NDONDE</t>
  </si>
  <si>
    <t>I-KATCH TECHNOLOGY LIMITED</t>
  </si>
  <si>
    <t>PLOT 557, BLOCK 44, KIJITONYAMA, SINZA, BOX 13123, DAR ES SALAAM, TANZANIA</t>
  </si>
  <si>
    <t>IKATCH@YAHOO.COM</t>
  </si>
  <si>
    <t>WWW.MAZOEZO.CO.TZ</t>
  </si>
  <si>
    <t>MEDICAL EQUIPEMENTS AND HOSPITAL CONSUMABLES</t>
  </si>
  <si>
    <t>HOSPITAL CONSUMABLES, LABORATORY CONSUMABLES AND REAGENTS, MEDICAL DEVICES</t>
  </si>
  <si>
    <t>KHADIJA AMRI MALOPOKA</t>
  </si>
  <si>
    <t>SALIHA</t>
  </si>
  <si>
    <t>MBAGALA, DAR ES SALAAM</t>
  </si>
  <si>
    <t>KHADIJA@SALIHAGROUP.COM</t>
  </si>
  <si>
    <t>HTTP://SALIHAGROUP.COM</t>
  </si>
  <si>
    <t>DRESSES, VEILS AND BEADS</t>
  </si>
  <si>
    <t>M.SHABIR ROSHAN</t>
  </si>
  <si>
    <t>JAHAN ROSHAN LTD</t>
  </si>
  <si>
    <t>SHARE NAW TURABAZ KHAN SQUARE</t>
  </si>
  <si>
    <t>SHABIRROSHAN@YAHOO.COM</t>
  </si>
  <si>
    <t>WWW.FACEBOOK.COM/ROSHANSHOPPINGCENTER</t>
  </si>
  <si>
    <t>GARMENTS AND FOOTWEAR</t>
  </si>
  <si>
    <t>INCINERATORS FOR WASTES MANAGEMENT</t>
  </si>
  <si>
    <t>MAINLY VARIOUS CHEMICALS AND MINING LIFTING MACHINERY</t>
  </si>
  <si>
    <t>KASHASHA</t>
  </si>
  <si>
    <t>BUSINESS DEVELOPMENT DIRECTOR</t>
  </si>
  <si>
    <t>JUNACO GROUP OF COMPANIES LTD.,</t>
  </si>
  <si>
    <t>P.O. BOX 77756 DAR ES SALAAM</t>
  </si>
  <si>
    <t>+255 22 212 4249</t>
  </si>
  <si>
    <t>+255 22 212 1067</t>
  </si>
  <si>
    <t>INFO@JUNACOGROUP.COM</t>
  </si>
  <si>
    <t>WWW.JUNACOGROUP.COM</t>
  </si>
  <si>
    <t>WATER METERS, WATER PUMPS,PIPES &amp; ACCESSORIES, FIRE SUPPRESSION SYSTEMS, STORAGE AND RETRIEVAL SYSTEMS</t>
  </si>
  <si>
    <t>TURKEL ABULHASANLI</t>
  </si>
  <si>
    <t>PURCHASING MANAGER</t>
  </si>
  <si>
    <t>ANGEL MMC</t>
  </si>
  <si>
    <t>AZ1022</t>
  </si>
  <si>
    <t>INFO@ANGEL.COM.AZ</t>
  </si>
  <si>
    <t>WWW.ANGEL.AZ</t>
  </si>
  <si>
    <t>CONSTRUCTION MATERIALS AND FURNITURE</t>
  </si>
  <si>
    <t>FURNITURE</t>
  </si>
  <si>
    <t>ALI BAUYRZHAN</t>
  </si>
  <si>
    <t>OTAU HOME SERVICES LLP</t>
  </si>
  <si>
    <t>WALLUKS@GMAIL.COM</t>
  </si>
  <si>
    <t>WWW.WALLUKS.KZ</t>
  </si>
  <si>
    <t>DECORATIVE CERAMIC PLASTER PORCELAIN STONEWARE CERAMIC TILES MARBLE</t>
  </si>
  <si>
    <t>1. DECORATIVE CERAMIC PLASTER 2. PORCELAIN STONEWARE 3. CERAMIC TILES 4. MARBLE</t>
  </si>
  <si>
    <t>AFARIN INTERNATIONAL LOGISTIC SERVICES CO</t>
  </si>
  <si>
    <t>AIR CONDITION, APPAREL ACCESSORIES</t>
  </si>
  <si>
    <t>IRISMETOV ABDUMAZHID</t>
  </si>
  <si>
    <t>IRISMETOV LLP</t>
  </si>
  <si>
    <t>BURAK_TRADE@MAIL.RU</t>
  </si>
  <si>
    <t>WWW.BURAKTRADE.KZ</t>
  </si>
  <si>
    <t>SUPPLY OF COMPONENTS AND ACCESSORIES FOR WINDOWS,DOORS AND GLASS</t>
  </si>
  <si>
    <t>ACCESSORIES FOR WINDOWS, DOORS AND GLASS</t>
  </si>
  <si>
    <t>MUCHUCHU</t>
  </si>
  <si>
    <t>HEAD HC &amp; SPECIAL PROJECTS</t>
  </si>
  <si>
    <t>COLCOM FOODS T/A TRIPLE C PIGS</t>
  </si>
  <si>
    <t>GRASMERE FARM BAG 903 NORTON ZIMBABWE</t>
  </si>
  <si>
    <t>NMATOLE@CZI.CO.ZW</t>
  </si>
  <si>
    <t>WWW.COLCOMFOODS.COM</t>
  </si>
  <si>
    <t>AGRO INDUSTRIAL, STOCKFEEDS AND FOOD PROCESSING</t>
  </si>
  <si>
    <t>STOCKFEED MANUFACTURING EQUIPMENT AGRICULTURAL IMPLEMENTS AND TRACTORS CHEMICALS AND VET DRUGS FACTORY MACHINERY AND SPARES FOOD PRESERVATIVES AND PREMIXES</t>
  </si>
  <si>
    <t>MEDIRATTA ANJALI</t>
  </si>
  <si>
    <t>DRIED FRUIT AND PRODUCTS</t>
  </si>
  <si>
    <t xml:space="preserve">AUTOMOTIVE &amp; SPARE PARTS </t>
  </si>
  <si>
    <t>AUTOMOTIVE &amp; SPARE PARTS ,MACHINERY AND ACCESSORIES</t>
  </si>
  <si>
    <t xml:space="preserve">OTHER </t>
  </si>
  <si>
    <t xml:space="preserve">MACHINERY AND ACCESSORIES,OTHER </t>
  </si>
  <si>
    <t xml:space="preserve">AUTOMOTIVE &amp; SPARE PARTS ,OTHER </t>
  </si>
  <si>
    <t>AUTOMOTIVE &amp; SPARE PARTS ,MACHINERY AND ACCESSORIES,IRON AND OTHER METAL PRODUCTS</t>
  </si>
  <si>
    <t>AUTOMOTIVE &amp; SPARE PARTS ,ELECTRICAL - ELECTRONICAL - INFORMATICS</t>
  </si>
  <si>
    <t>ELECTRICAL - ELECTRONICAL - INFORMATICS,MACHINERY AND ACCESSORIES,IRON AND OTHER METAL PRODUCTS</t>
  </si>
  <si>
    <t>ELECTRICAL - ELECTRONICAL - INFORMATICS</t>
  </si>
  <si>
    <t>ELECTRICAL - ELECTRONICAL - INFORMATICS,MACHINERY AND ACCESSORIES</t>
  </si>
  <si>
    <t xml:space="preserve">ELECTRICAL - ELECTRONICAL - INFORMATICS,MACHINERY AND ACCESSORIES,OTHER </t>
  </si>
  <si>
    <t>WOOD AND FORESTRY PRODUCTS ,IRON AND OTHER METAL PRODUCTS</t>
  </si>
  <si>
    <t>WOOD AND FORESTRY PRODUCTS ,MACHINERY AND ACCESSORIES</t>
  </si>
  <si>
    <t xml:space="preserve">WOOD AND FORESTRY PRODUCTS ,OTHER </t>
  </si>
  <si>
    <t xml:space="preserve">CHEMICAL SUBSTANCES AND PRODUCTS,ELECTRICAL - ELECTRONICAL - INFORMATICS,MACHINERY AND ACCESSORIES,OTHER </t>
  </si>
  <si>
    <t>CHEMICAL SUBSTANCES AND PRODUCTS,MACHINERY AND ACCESSORIES</t>
  </si>
  <si>
    <t xml:space="preserve">CHEMICAL SUBSTANCES AND PRODUCTS,OTHER </t>
  </si>
  <si>
    <t>CHEMICAL SUBSTANCES AND PRODUCTS</t>
  </si>
  <si>
    <t>TOBACCO AND TOBACCO PRODUCTS ,ORNAMENTAL PLANTS AND PRODUCTS ,WOOD AND FORESTRY PRODUCTS ,CARPET ,CHEMICAL SUBSTANCES AND PRODUCTS,ELECTRICAL - ELECTRONICAL - INFORMATICS,MACHINERY AND ACCESSORIES,IRON AND OTHER METAL PRODUCTS</t>
  </si>
  <si>
    <t>FRUITS AND VEGETABLE PRODUCTS</t>
  </si>
  <si>
    <t>FRESH FRUITS AND VEGETABLES ,FRUITS AND VEGETABLE PRODUCTS ,DRIED FRUIT AND PRODUCTS</t>
  </si>
  <si>
    <t>FRESH FRUITS AND VEGETABLES ,FRUITS AND VEGETABLE PRODUCTS ,DRIED FRUIT AND PRODUCTS ,AQUACULTURAL AND ANIMAL PRODUCTS,MACHINERY AND ACCESSORIES</t>
  </si>
  <si>
    <t>ORNAMENTAL PLANTS AND PRODUCTS ,AQUACULTURAL AND ANIMAL PRODUCTS,MACHINERY AND ACCESSORIES</t>
  </si>
  <si>
    <t>FRESH FRUITS AND VEGETABLES ,FRUITS AND VEGETABLE PRODUCTS ,DRIED FRUIT AND PRODUCTS ,AQUACULTURAL AND ANIMAL PRODUCTS</t>
  </si>
  <si>
    <t>AQUACULTURAL AND ANIMAL PRODUCTS,CHEMICAL SUBSTANCES AND PRODUCTS,ELECTRICAL - ELECTRONICAL - INFORMATICS</t>
  </si>
  <si>
    <t xml:space="preserve">FRESH FRUITS AND VEGETABLES ,FRUITS AND VEGETABLE PRODUCTS ,HAZELNUT AND PRODUCTS </t>
  </si>
  <si>
    <t>HAZELNUT AND PRODUCTS ,OLIVE AND OLIVE OIL ,AQUACULTURAL AND ANIMAL PRODUCTS,MACHINERY AND ACCESSORIES</t>
  </si>
  <si>
    <t xml:space="preserve">OLIVE AND OLIVE OIL </t>
  </si>
  <si>
    <t xml:space="preserve">TEXTILE AND RAW MATERIALS </t>
  </si>
  <si>
    <t xml:space="preserve">TEXTILE AND RAW MATERIALS ,MACHINERY AND ACCESSORIES,OTHER </t>
  </si>
  <si>
    <t xml:space="preserve">TEXTILE AND RAW MATERIALS ,CARPET </t>
  </si>
  <si>
    <t>TEXTILE AND RAW MATERIALS ,CHEMICAL SUBSTANCES AND PRODUCTS</t>
  </si>
  <si>
    <t>TEXTILE AND RAW MATERIALS ,MACHINERY AND ACCESSORIES</t>
  </si>
  <si>
    <t xml:space="preserve">TEXTILE AND RAW MATERIALS ,OTHER </t>
  </si>
  <si>
    <t>OLIVE AND OLIVE OIL ,TEXTILE AND RAW MATERIALS ,CHEMICAL SUBSTANCES AND PRODUCTS</t>
  </si>
  <si>
    <t>TEXTILE AND RAW MATERIALS ,AUTOMOTIVE &amp; SPARE PARTS ,MACHINERY AND ACCESSORIES</t>
  </si>
  <si>
    <t xml:space="preserve">DRIED FRUIT AND PRODUCTS ,TEXTILE AND RAW MATERIALS </t>
  </si>
  <si>
    <t xml:space="preserve">TEXTILE AND RAW MATERIALS ,GARMENT AND APPAREL </t>
  </si>
  <si>
    <t xml:space="preserve">GARMENT AND APPAREL </t>
  </si>
  <si>
    <t xml:space="preserve">GARMENT AND APPAREL ,OTHER </t>
  </si>
  <si>
    <t xml:space="preserve">TEXTILE AND RAW MATERIALS ,GARMENT AND APPAREL ,OTHER </t>
  </si>
  <si>
    <t>IRON AND OTHER METAL PRODUCTS,MINING PRODUCTS</t>
  </si>
  <si>
    <t xml:space="preserve">TEXTILE AND RAW MATERIALS ,CHEMICAL SUBSTANCES AND PRODUCTS,MACHINERY AND ACCESSORIES,MINING PRODUCTS,OTHER </t>
  </si>
  <si>
    <t>DRIED FRUIT AND PRODUCTS ,OLIVE AND OLIVE OIL ,TEXTILE AND RAW MATERIALS ,CHEMICAL SUBSTANCES AND PRODUCTS,MINING PRODUCTS</t>
  </si>
  <si>
    <t xml:space="preserve">CHEMICAL SUBSTANCES AND PRODUCTS,MINING PRODUCTS,OTHER </t>
  </si>
  <si>
    <t>LEATHER AND LEATHER PRODUCTS ,CHEMICAL SUBSTANCES AND PRODUCTS</t>
  </si>
  <si>
    <t xml:space="preserve">TEXTILE AND RAW MATERIALS ,LEATHER AND LEATHER PRODUCTS ,GARMENT AND APPAREL </t>
  </si>
  <si>
    <t>TEXTILE AND RAW MATERIALS ,LEATHER AND LEATHER PRODUCTS ,CHEMICAL SUBSTANCES AND PRODUCTS</t>
  </si>
  <si>
    <t xml:space="preserve">TEXTILE AND RAW MATERIALS ,LEATHER AND LEATHER PRODUCTS </t>
  </si>
  <si>
    <t xml:space="preserve">LEATHER AND LEATHER PRODUCTS ,CHEMICAL SUBSTANCES AND PRODUCTS,MACHINERY AND ACCESSORIES,OTHER </t>
  </si>
  <si>
    <t xml:space="preserve">JEWELLERY </t>
  </si>
  <si>
    <t xml:space="preserve">TEXTILE AND RAW MATERIALS ,GARMENT AND APPAREL ,JEWELLERY ,OTHER </t>
  </si>
  <si>
    <t xml:space="preserve">TEXTILE AND RAW MATERIALS ,JEWELLERY ,OTHER </t>
  </si>
  <si>
    <t xml:space="preserve">GARMENT AND APPAREL ,JEWELLERY </t>
  </si>
  <si>
    <t xml:space="preserve">IRON AND OTHER METAL PRODUCTS,STEEL </t>
  </si>
  <si>
    <t xml:space="preserve">IRON AND OTHER METAL PRODUCTS,STEEL ,OTHER </t>
  </si>
  <si>
    <t xml:space="preserve">ELECTRICAL - ELECTRONICAL - INFORMATICS,MACHINERY AND ACCESSORIES,STEEL </t>
  </si>
  <si>
    <t>TEXTILE AND RAW MATERIALS ,ELECTRICAL - ELECTRONICAL - INFORMATICS,MACHINERY AND ACCESSORIES,IRON AND OTHER METAL PRODUCTS,STEEL ,MINING PRODUCTS</t>
  </si>
  <si>
    <t xml:space="preserve">MACHINERY AND ACCESSORIES,IRON AND OTHER METAL PRODUCTS,STEEL </t>
  </si>
  <si>
    <t>IRON AND OTHER METAL PRODUCTS,STEEL ,MINING PRODUCTS</t>
  </si>
  <si>
    <t>DRIED FRUIT AND PRODUCTS ,TEXTILE AND RAW MATERIALS ,LEATHER AND LEATHER PRODUCTS ,CARPET ,ELECTRICAL - ELECTRONICAL - INFORMATICS,MACHINERY AND ACCESSORIES,IRON AND OTHER METAL PRODUCTS,STEEL ,MINING PRODUCTS</t>
  </si>
  <si>
    <t>GRAINS-PULSES-OIL SEEDS,DRIED FRUIT AND PRODUCTS ,OLIVE AND OLIVE OIL ,TEXTILE AND RAW MATERIALS ,CHEMICAL SUBSTANCES AND PRODUCTS,GARMENT AND APPAREL ,ELECTRICAL - ELECTRONICAL - INFORMATICS,MACHINERY AND ACCESSORIES,IRON AND OTHER METAL PRODUCTS</t>
  </si>
  <si>
    <t xml:space="preserve">GRAINS-PULSES-OIL SEEDS,FRESH FRUITS AND VEGETABLES ,FRUITS AND VEGETABLE PRODUCTS ,DRIED FRUIT AND PRODUCTS ,OLIVE AND OLIVE OIL ,OTHER </t>
  </si>
  <si>
    <t xml:space="preserve">GRAINS-PULSES-OIL SEEDS,HAZELNUT AND PRODUCTS </t>
  </si>
  <si>
    <t xml:space="preserve">GRAINS-PULSES-OIL SEEDS,FRESH FRUITS AND VEGETABLES ,FRUITS AND VEGETABLE PRODUCTS ,DRIED FRUIT AND PRODUCTS ,ORNAMENTAL PLANTS AND PRODUCTS </t>
  </si>
  <si>
    <t>GRAINS-PULSES-OIL SEEDS,FRESH FRUITS AND VEGETABLES ,FRUITS AND VEGETABLE PRODUCTS ,DRIED FRUIT AND PRODUCTS ,OLIVE AND OLIVE OIL ,ORNAMENTAL PLANTS AND PRODUCTS ,AQUACULTURAL AND ANIMAL PRODUCTS,MACHINERY AND ACCESSORIES</t>
  </si>
  <si>
    <t xml:space="preserve">GRAINS-PULSES-OIL SEEDS,FRESH FRUITS AND VEGETABLES ,FRUITS AND VEGETABLE PRODUCTS ,DRIED FRUIT AND PRODUCTS ,HAZELNUT AND PRODUCTS ,OLIVE AND OLIVE OIL </t>
  </si>
  <si>
    <t>GRAINS-PULSES-OIL SEEDS,CHEMICAL SUBSTANCES AND PRODUCTS</t>
  </si>
  <si>
    <t xml:space="preserve">GRAINS-PULSES-OIL SEEDS,FRESH FRUITS AND VEGETABLES ,FRUITS AND VEGETABLE PRODUCTS ,OTHER </t>
  </si>
  <si>
    <t xml:space="preserve">GRAINS-PULSES-OIL SEEDS,GARMENT AND APPAREL </t>
  </si>
  <si>
    <t xml:space="preserve">GRAINS-PULSES-OIL SEEDS,DRIED FRUIT AND PRODUCTS ,HAZELNUT AND PRODUCTS ,WOOD AND FORESTRY PRODUCTS </t>
  </si>
  <si>
    <t xml:space="preserve">GRAINS-PULSES-OIL SEEDS,DRIED FRUIT AND PRODUCTS ,HAZELNUT AND PRODUCTS ,TOBACCO AND TOBACCO PRODUCTS ,OTHER </t>
  </si>
  <si>
    <t xml:space="preserve">GRAINS-PULSES-OIL SEEDS,DRIED FRUIT AND PRODUCTS ,HAZELNUT AND PRODUCTS ,OLIVE AND OLIVE OIL ,OTHER </t>
  </si>
  <si>
    <t xml:space="preserve">GRAINS-PULSES-OIL SEEDS,FRESH FRUITS AND VEGETABLES ,FRUITS AND VEGETABLE PRODUCTS ,DRIED FRUIT AND PRODUCTS ,HAZELNUT AND PRODUCTS ,CHEMICAL SUBSTANCES AND PRODUCTS,OTHER </t>
  </si>
  <si>
    <t xml:space="preserve">GRAINS-PULSES-OIL SEEDS,FRESH FRUITS AND VEGETABLES ,FRUITS AND VEGETABLE PRODUCTS ,DRIED FRUIT AND PRODUCTS ,HAZELNUT AND PRODUCTS ,OLIVE AND OLIVE OIL ,AQUACULTURAL AND ANIMAL PRODUCTS,TEXTILE AND RAW MATERIALS ,CHEMICAL SUBSTANCES AND PRODUCTS,ELECTRICAL - ELECTRONICAL - INFORMATICS,MACHINERY AND ACCESSORIES,JEWELLERY ,MINING PRODUCTS,OTHER </t>
  </si>
  <si>
    <t xml:space="preserve">GRAINS-PULSES-OIL SEEDS,OTHER </t>
  </si>
  <si>
    <t xml:space="preserve">ELECTRICAL - ELECTRONICAL - INFORMATICS,AIR CONDITIONING ,OTHER </t>
  </si>
  <si>
    <t xml:space="preserve">GARMENT AND APPAREL ,ELECTRICAL - ELECTRONICAL - INFORMATICS,AIR CONDITIONING </t>
  </si>
  <si>
    <t xml:space="preserve">DRIED FRUIT AND PRODUCTS ,TEXTILE AND RAW MATERIALS ,ELECTRICAL - ELECTRONICAL - INFORMATICS,AIR CONDITIONING ,OTHER </t>
  </si>
  <si>
    <t xml:space="preserve">DRIED FRUIT AND PRODUCTS ,WOOD AND FORESTRY PRODUCTS ,TEXTILE AND RAW MATERIALS ,CHEMICAL SUBSTANCES AND PRODUCTS,ELECTRICAL - ELECTRONICAL - INFORMATICS,AIR CONDITIONING ,OTHER </t>
  </si>
  <si>
    <t xml:space="preserve">AQUACULTURAL AND ANIMAL PRODUCTS,ELECTRICAL - ELECTRONICAL - INFORMATICS,MACHINERY AND ACCESSORIES,AIR CONDITIONING </t>
  </si>
  <si>
    <t xml:space="preserve">AIR CONDITIONING </t>
  </si>
  <si>
    <t>FRESH FRUITS AND VEGETABLES ,SHIP AND YACHT ,MINING PRODUCTS</t>
  </si>
  <si>
    <t xml:space="preserve">SHIP AND YACHT ,MACHINERY AND ACCESSORIES,IRON AND OTHER METAL PRODUCTS,STEEL </t>
  </si>
  <si>
    <t xml:space="preserve">TEXTILE AND RAW MATERIALS ,LEATHER AND LEATHER PRODUCTS ,CHEMICAL SUBSTANCES AND PRODUCTS,GARMENT AND APPAREL ,SHIP AND YACHT ,ELECTRICAL - ELECTRONICAL - INFORMATICS,MACHINERY AND ACCESSORIES,STEEL ,OTHER </t>
  </si>
  <si>
    <t xml:space="preserve">CEMENT-GLASS-CERAMICS AND SOIL PRODUCTS ,OTHER </t>
  </si>
  <si>
    <t xml:space="preserve">CEMENT-GLASS-CERAMICS AND SOIL PRODUCTS ,AIR CONDITIONING </t>
  </si>
  <si>
    <t xml:space="preserve">MACHINERY AND ACCESSORIES,CEMENT-GLASS-CERAMICS AND SOIL PRODUCTS </t>
  </si>
  <si>
    <t xml:space="preserve">WOOD AND FORESTRY PRODUCTS ,ELECTRICAL - ELECTRONICAL - INFORMATICS,CEMENT-GLASS-CERAMICS AND SOIL PRODUCTS ,OTHER </t>
  </si>
  <si>
    <t xml:space="preserve">CEMENT-GLASS-CERAMICS AND SOIL PRODUCTS </t>
  </si>
  <si>
    <t xml:space="preserve">MACHINERY AND ACCESSORIES,CEMENT-GLASS-CERAMICS AND SOIL PRODUCTS ,OTHER </t>
  </si>
  <si>
    <t xml:space="preserve">WOOD AND FORESTRY PRODUCTS ,AUTOMOTIVE &amp; SPARE PARTS ,ELECTRICAL - ELECTRONICAL - INFORMATICS,MACHINERY AND ACCESSORIES,STEEL ,CEMENT-GLASS-CERAMICS AND SOIL PRODUCTS </t>
  </si>
  <si>
    <t xml:space="preserve">STEEL ,CEMENT-GLASS-CERAMICS AND SOIL PRODUCTS ,OTHER </t>
  </si>
  <si>
    <t xml:space="preserve">IRON AND OTHER METAL PRODUCTS,STEEL ,CEMENT-GLASS-CERAMICS AND SOIL PRODUCTS </t>
  </si>
  <si>
    <t xml:space="preserve">ORNAMENTAL PLANTS AND PRODUCTS ,WOOD AND FORESTRY PRODUCTS ,CEMENT-GLASS-CERAMICS AND SOIL PRODUCTS </t>
  </si>
  <si>
    <t xml:space="preserve">ELECTRICAL - ELECTRONICAL - INFORMATICS,CEMENT-GLASS-CERAMICS AND SOIL PRODUCTS </t>
  </si>
  <si>
    <t xml:space="preserve">ELECTRICAL - ELECTRONICAL - INFORMATICS,IRON AND OTHER METAL PRODUCTS,CEMENT-GLASS-CERAMICS AND SOIL PRODUCTS ,OTHER </t>
  </si>
  <si>
    <t xml:space="preserve">CHEMICAL SUBSTANCES AND PRODUCTS,MACHINERY AND ACCESSORIES,IRON AND OTHER METAL PRODUCTS,STEEL ,CEMENT-GLASS-CERAMICS AND SOIL PRODUCTS ,AIR CONDITIONING </t>
  </si>
  <si>
    <t xml:space="preserve">GRAINS-PULSES-OIL SEEDS,DRIED FRUIT AND PRODUCTS ,LEATHER AND LEATHER PRODUCTS ,CEMENT-GLASS-CERAMICS AND SOIL PRODUCTS ,OTHER </t>
  </si>
  <si>
    <t>PARVIZ TAHMAZOV</t>
  </si>
  <si>
    <t>VEYSELOGLU</t>
  </si>
  <si>
    <t>AZ1029</t>
  </si>
  <si>
    <t>PERVIZ.TEHMEZOV@VEYSELOGLU.AZ</t>
  </si>
  <si>
    <t>WWW.VEYSELOGLU.AZ</t>
  </si>
  <si>
    <t>GRAINS,PULSES,OIL SEEDS (CÉRÉALES,LÉGUMINEUSES,GRAINES OLÉAGINEUSES) (GRANOS, LEGUMBRES, SEMILLAS OLEAGINOSAS),FRESH FRUITS AND VEGETABLES (FRUITS ET LÉGUMES FRAIS) (FRUTAS Y HORTALIZAS FRESCAS),FRUITS AND VEGETABLE PRODUCTS (PRODUITS DES FRUITS ET DES LÉGUMES) (FRUTAS Y PRODUCTOS VEGETALES) ,DRIED FRUIT AND PRODUCTS (FRUITS SECS ET PRODUITS DÉRIVÉS) (FRUTAS SECAS Y DERIVADOS) ,HAZELNUT AND PRODUCTS (NOISETTE ET PRODUITS DÉRIVÉS) (AVELLANAS Y DERIVADOS),OLIVE AND OLIVE OIL (OLIVES ET HUILE D' OLIVE) (ACEITUNAS Y ACEITE DE OLIVA)</t>
  </si>
  <si>
    <t>BISCUITS</t>
  </si>
  <si>
    <t>IGOR SOPRUNOV</t>
  </si>
  <si>
    <t>PR MANAGER, CRISIS MANAGER</t>
  </si>
  <si>
    <t>IGORSOPRUNOV@MAIL.RU</t>
  </si>
  <si>
    <t>OSOO DNKA</t>
  </si>
  <si>
    <t>CURRENTLY IT DOESN'T WORK</t>
  </si>
  <si>
    <t>IRON AND OTHER METAL PRODUCTS (FER ET AUTRES PRODUITS MÉTALLIQUES) (HIERRO Y OTROS PRODUCTOS METÁLICOS)</t>
  </si>
  <si>
    <t>MAKING OF METAL STRUCTRURES</t>
  </si>
  <si>
    <t>BLACK METAL, PROCESS EQUIPMENT, EQUIPMENT FOR PROCESSING AND WELDING OF METAL STRUCTURES (BEAMS, CHANNELS). LINE FOR PACKING HONEY.</t>
  </si>
  <si>
    <t>VICTOR MWOMBEKI RUGARABAMU</t>
  </si>
  <si>
    <t>+255 715 605161</t>
  </si>
  <si>
    <t>VERUGA CAR SOLUTION COMPANY</t>
  </si>
  <si>
    <t>P.O.BOX 3105 AMDAR ES SALA</t>
  </si>
  <si>
    <t>-RUGARABAMUVICTOR@GMAIL.COM</t>
  </si>
  <si>
    <t>AUTOMOTIVE &amp; SPARE PARTS (AUTOMOTIVE &amp; PIÈCES DE RECHANGE) (AUTOMOTRIZ Y RECAMBIOS)</t>
  </si>
  <si>
    <t>MOTOR VEHICLE SPARE PARTS</t>
  </si>
  <si>
    <t>ELECTRICAL - ELECTRONICAL - INFORMATICS (ELÉCTRIQUE - ELÉCTRONIQUE - INFORMATIQUE) (ELÉCTRICO - ELECTRÓNICA - INFORMÁTICA)</t>
  </si>
  <si>
    <t>MAHMOUD HADDAD</t>
  </si>
  <si>
    <t>GOLDEN STAR CONSULTING</t>
  </si>
  <si>
    <t>17895 AMMAN 11195</t>
  </si>
  <si>
    <t>TRADING@GSCJO.COM</t>
  </si>
  <si>
    <t>WWW.GSCJO.COM</t>
  </si>
  <si>
    <t>TEXTILE AND RAW MATERIALS (TEXTILE ET MATIÈRES PREMIÈRES) (TEXTIL Y MATERIAS PRIMAS),LEATHER AND LEATHER PRODUCTS (CUIR ET PRODUITS EN CUIR) (CUERO Y PRODUCTOS DE CUERO),CARPET (TAPIS) (ALFOMBRA),ELECTRICAL - ELECTRONICAL - INFORMATICS (ELÉCTRIQUE - ELÉCTRONIQUE - INFORMATIQUE) (ELÉCTRICO - ELECTRÓNICA - INFORMÁTICA),OTHER (AUTRES) (OTROS SECTORES)</t>
  </si>
  <si>
    <t>RAW MATERIAL, LEATHER, CARPETS, ELECTRICAL, FOOD &amp; SWEETS</t>
  </si>
  <si>
    <t>MUROVE</t>
  </si>
  <si>
    <t>EXECUTIVE WHOLESALE, CORPORATES &amp;SMES</t>
  </si>
  <si>
    <t>NETONE CELLULAR</t>
  </si>
  <si>
    <t>16TH FLOOR KOPJE PLAZA BUILDING, 1 JASON MOYO AVENUE. HARARE</t>
  </si>
  <si>
    <t>+263 4 750607-9</t>
  </si>
  <si>
    <t>ENTERPRISE@NETONE.CO.ZW</t>
  </si>
  <si>
    <t>WWW.NETONE.CO.ZW</t>
  </si>
  <si>
    <t>ELECTRICAL - ELECTRONICAL - INFORMATICS (ELÉCTRIQUE - ELÉCTRONIQUE - INFORMATIQUE) (ELÉCTRICO - ELECTRÓNICA - INFORMÁTICA),OTHER (AUTRES) (OTROS SECTORES)</t>
  </si>
  <si>
    <t>MOBILE TELECOMMUNICATIONS</t>
  </si>
  <si>
    <t>ELECTRONIC DEVICES, SMARTPHONES, TELECOMMUNICATIONS EQUIPMENT</t>
  </si>
  <si>
    <t>NORAH LOVENESS RUGARABAMU</t>
  </si>
  <si>
    <t>+255 756 608383</t>
  </si>
  <si>
    <t>NORAHRUGA@GMAIL.COM</t>
  </si>
  <si>
    <t>T JOJES CO LTD</t>
  </si>
  <si>
    <t>3105 DAR ES SALAAM</t>
  </si>
  <si>
    <t>FRESH FRUITS AND VEGETABLES (FRUITS ET LÉGUMES FRAIS) (FRUTAS Y HORTALIZAS FRESCAS),DRIED FRUIT AND PRODUCTS (FRUITS SECS ET PRODUITS DÉRIVÉS) (FRUTAS SECAS Y DERIVADOS) ,OLIVE AND OLIVE OIL (OLIVES ET HUILE D' OLIVE) (ACEITUNAS Y ACEITE DE OLIVA),AQUACULTURAL AND ANIMAL PRODUCTS (PRODUITS D'ORIGINE ANIMALE ET AQUACULTURELLE) (PRODUCTOS DE ORIGEN ANIMAL Y ACUICULTURAL),GARMENT AND APPAREL (VETEMENT ET HABILLEMENT) (PRENDAS Y PRENDAS DE VESTIR)</t>
  </si>
  <si>
    <t>GARMETS</t>
  </si>
  <si>
    <t>OTHER (AUTRES) (OTROS SECTORES)</t>
  </si>
  <si>
    <t>MENG GEE - ONG</t>
  </si>
  <si>
    <t>PURCHASING DIRECTOR</t>
  </si>
  <si>
    <t>MENGGEEONG@GMAIL.COM</t>
  </si>
  <si>
    <t>QUALITY FOOD INDUSTRIES SDN BHD</t>
  </si>
  <si>
    <t>NO. 11, JALAN 7, KAWASAN PERINDUSTRIAN HI-TECH 5, JALAN SUNGAI LALANG, 43500, SEMENYIH, SELANGOR</t>
  </si>
  <si>
    <t>+603 8724 9182</t>
  </si>
  <si>
    <t>+603 8724 8921</t>
  </si>
  <si>
    <t>WWW.FACEBOOK.COM/QUALITYFOODINDUSTRIES</t>
  </si>
  <si>
    <t>GRAINS,PULSES,OIL SEEDS (CÉRÉALES,LÉGUMINEUSES,GRAINES OLÉAGINEUSES) (GRANOS, LEGUMBRES, SEMILLAS OLEAGINOSAS),FRUITS AND VEGETABLE PRODUCTS (PRODUITS DES FRUITS ET DES LÉGUMES) (FRUTAS Y PRODUCTOS VEGETALES) ,DRIED FRUIT AND PRODUCTS (FRUITS SECS ET PRODUITS DÉRIVÉS) (FRUTAS SECAS Y DERIVADOS) ,HAZELNUT AND PRODUCTS (NOISETTE ET PRODUITS DÉRIVÉS) (AVELLANAS Y DERIVADOS)</t>
  </si>
  <si>
    <t>AGRICULTURE BASED FOOD AND BEVERAGES INGREDIENTS.</t>
  </si>
  <si>
    <t>KADYRBEKOV AKMAL</t>
  </si>
  <si>
    <t>GENERAL MANAGER (CEO)</t>
  </si>
  <si>
    <t>AK@TURANGROUP.KZ</t>
  </si>
  <si>
    <t>AGRO FOOD KAZAKHSTAN CO. LTD</t>
  </si>
  <si>
    <t>GRAINS,PULSES,OIL SEEDS (CÉRÉALES,LÉGUMINEUSES,GRAINES OLÉAGINEUSES) (GRANOS, LEGUMBRES, SEMILLAS OLEAGINOSAS),FRUITS AND VEGETABLE PRODUCTS (PRODUITS DES FRUITS ET DES LÉGUMES) (FRUTAS Y PRODUCTOS VEGETALES) ,MACHINERY AND ACCESSORIES (MACHINES ET ACCESSOIRES) (MAQUINARIA Y ACCESORIOS)</t>
  </si>
  <si>
    <t>MEDICINE AND AGRICULTURE</t>
  </si>
  <si>
    <t>1. MANUFACTURE OF MEDICAL PRODUCTS 2. A TOMATO AND CUCUMBER</t>
  </si>
  <si>
    <t>ISSA MOUSA</t>
  </si>
  <si>
    <t>ISSA@JALACARE.COM</t>
  </si>
  <si>
    <t>JALA CARE</t>
  </si>
  <si>
    <t>P.O.BOX 116</t>
  </si>
  <si>
    <t>+970(0)2 2748417</t>
  </si>
  <si>
    <t>+970(0)2 2747255</t>
  </si>
  <si>
    <t>WWW.JALACARE.COM</t>
  </si>
  <si>
    <t>CHEMICAL SUBSTANCES AND PRODUCTS (PRODUITS ET SUBSTANCES CHIMIQUES) (SUSTANCIAS Y PRODUCTOS QUÍMICOS),OTHER (AUTRES) (OTROS SECTORES)</t>
  </si>
  <si>
    <t>NYLON AND PLASTIC DISPOSABLE PRODUCTS, BABY DIAPERS</t>
  </si>
  <si>
    <t>DRAWSTRING BAGS, DISPOSABLE PLASTIC CUPS DISHES FORKS KNIFE PLATS, DETERGENT PRODUCTS (WINDOW CLEANER, DISHWASHING CLEANER, CLOTH SOFTENERS, GREASE CLEANER FLOOR CLEANER, LAUNDRY GEL AND POWDER AND SOFTENER….ETC) AND BABY DIAPERS, BABY WIPES. HAIR SHAMPOO, BODY SHAMPOO, AND BODY CARE AND HAIR CARE.</t>
  </si>
  <si>
    <t>BOUMALEK DRISS</t>
  </si>
  <si>
    <t>DRISS.BOUMALEK@GMAIL.COM</t>
  </si>
  <si>
    <t>BOUMALEK FACTORY</t>
  </si>
  <si>
    <t>147 MARJANE 2 MEKNES</t>
  </si>
  <si>
    <t>MACHINERY AND ACCESSORIES (MACHINES ET ACCESSOIRES) (MAQUINARIA Y ACCESORIOS)</t>
  </si>
  <si>
    <t>ACHINERY AND ACCESSORIES (MACHINES ET ACCESSOIRES FOR CAFES AND RESTAURANTS</t>
  </si>
  <si>
    <t>TURAN CO. LTD</t>
  </si>
  <si>
    <t>INFO@TURANGROUP.KZ</t>
  </si>
  <si>
    <t>WWW.TURANGROUP.KZ</t>
  </si>
  <si>
    <t>MACHINERY AND ACCESSORIES (MACHINES ET ACCESSOIRES) (MAQUINARIA Y ACCESORIOS),OTHER (AUTRES) (OTROS SECTORES)</t>
  </si>
  <si>
    <t>ASHLEYS KENYA LTD</t>
  </si>
  <si>
    <t>57332-00200</t>
  </si>
  <si>
    <t>NOT APPLICABLE</t>
  </si>
  <si>
    <t>WWW.ASHLEYSKENYA.COM</t>
  </si>
  <si>
    <t>JAMSHID SAEEDI</t>
  </si>
  <si>
    <t>BAUSTICK INDUSTRY</t>
  </si>
  <si>
    <t>INFO@BAUSTICK.COM</t>
  </si>
  <si>
    <t>INFO@SAFIRPVC.COM</t>
  </si>
  <si>
    <t>WWW.BAUSTICK.COM</t>
  </si>
  <si>
    <t>CARPET (TAPIS) (ALFOMBRA),CHEMICAL SUBSTANCES AND PRODUCTS (PRODUITS ET SUBSTANCES CHIMIQUES) (SUSTANCIAS Y PRODUCTOS QUÍMICOS),MINING PRODUCTS (PRODUITS MINIERS) (PRODUCTOS MINEROS)</t>
  </si>
  <si>
    <t>CHEMICALS,CONSTRUCTION RAW MATERIALS,MACHINERY</t>
  </si>
  <si>
    <t>ELECTRICAL - ELECTRONICAL - INFORMATICS (ELÉCTRIQUE - ELÉCTRONIQUE - INFORMATIQUE) (ELÉCTRICO - ELECTRÓNICA - INFORMÁTICA),MACHINERY AND ACCESSORIES (MACHINES ET ACCESSOIRES) (MAQUINARIA Y ACCESORIOS)</t>
  </si>
  <si>
    <t>RUTH MORAA MORARA</t>
  </si>
  <si>
    <t>RUMORTH GROUP OF COMPANIES LIMITED</t>
  </si>
  <si>
    <t>P.O. BOX 104550-00101</t>
  </si>
  <si>
    <t>INFO@RUMORTHGROUP.CO.KE</t>
  </si>
  <si>
    <t>WWW.RUMORTHGROUP.CO.KE</t>
  </si>
  <si>
    <t>OLIVE AND OLIVE OIL (OLIVES ET HUILE D' OLIVE) (ACEITUNAS Y ACEITE DE OLIVA),CHEMICAL SUBSTANCES AND PRODUCTS (PRODUITS ET SUBSTANCES CHIMIQUES) (SUSTANCIAS Y PRODUCTOS QUÍMICOS),MACHINERY AND ACCESSORIES (MACHINES ET ACCESSOIRES) (MAQUINARIA Y ACCESORIOS),OTHER (AUTRES) (OTROS SECTORES)</t>
  </si>
  <si>
    <t>INDUSTRIAL CHEMICALS (DETERGENTS), &amp; EQUIPMENTS &amp; APPARATUS USED FOR PROFESSIONAL CLEANING SERVICES</t>
  </si>
  <si>
    <t>BISSEITOV AZAMAT</t>
  </si>
  <si>
    <t>AZAMAT_BISEITOV@MAIL.RU</t>
  </si>
  <si>
    <t>QUANTUM CAPITAL LLP</t>
  </si>
  <si>
    <t>STEEL (ACIER) (ACERO)</t>
  </si>
  <si>
    <t>STEEL CASTINY EQUIPMENT</t>
  </si>
  <si>
    <t>BEAUTY COSMETICS</t>
  </si>
  <si>
    <t>SALON EQUIPMENTS AND FURNITURES</t>
  </si>
  <si>
    <t>KOSMAMBETOV NURLAN</t>
  </si>
  <si>
    <t>KOSMAMBETOV86@MAIL.RU</t>
  </si>
  <si>
    <t>KASPI NEFT KOMPLEKT LLP</t>
  </si>
  <si>
    <t>FRUITS AND VEGETABLE PRODUCTS (PRODUITS DES FRUITS ET DES LÉGUMES) (FRUTAS Y PRODUCTOS VEGETALES)</t>
  </si>
  <si>
    <t>SEED PRESS EQUIPMENT AND MACHINERY</t>
  </si>
  <si>
    <t>SOKO EDWIN CHRISANTUS</t>
  </si>
  <si>
    <t>EDWINSOKO22@GMAIL.COM</t>
  </si>
  <si>
    <t>GLOBAMASS MEDIA COMPANY LIMITED</t>
  </si>
  <si>
    <t>2516, MWANZA, TANZANIA</t>
  </si>
  <si>
    <t>+255 754551306</t>
  </si>
  <si>
    <t>+255 2567891</t>
  </si>
  <si>
    <t>WWW.GLOBAL MASSMEDIA.COM</t>
  </si>
  <si>
    <t>MEDIA PRODUCTION EQUIPMENTS</t>
  </si>
  <si>
    <t>SERVICES AND PRODUCT LIKE MICROPHONE, TAPE RECORDERS</t>
  </si>
  <si>
    <t>TEXTILE AND RAW MATERIALS (TEXTILE ET MATIÈRES PREMIÈRES) (TEXTIL Y MATERIAS PRIMAS)</t>
  </si>
  <si>
    <t>HASAN ALKHADDASH</t>
  </si>
  <si>
    <t>GENERAL MANAGER , OWNER</t>
  </si>
  <si>
    <t>AL KHADASH COMPANY</t>
  </si>
  <si>
    <t>BASILKHADDASH@OUTLOOK.COM</t>
  </si>
  <si>
    <t>WWW.KHADASH.COM</t>
  </si>
  <si>
    <t>WOOD AND FORESTRY PRODUCTS (BOIS ET PRODUITS FORESTIERS) (MADERA Y PRODUCTOS FORESTALES),TEXTILE AND RAW MATERIALS (TEXTILE ET MATIÈRES PREMIÈRES) (TEXTIL Y MATERIAS PRIMAS),CHEMICAL SUBSTANCES AND PRODUCTS (PRODUITS ET SUBSTANCES CHIMIQUES) (SUSTANCIAS Y PRODUCTOS QUÍMICOS),AUTOMOTIVE &amp; SPARE PARTS (AUTOMOTIVE &amp; PIÈCES DE RECHANGE) (AUTOMOTRIZ Y RECAMBIOS),OTHER (AUTRES) (OTROS SECTORES)</t>
  </si>
  <si>
    <t>BUILDING REAL ESTATE ,TRADING OF CONSTRUCTION MATERIALS</t>
  </si>
  <si>
    <t>WOOD PAINTS &amp; VARNISHES , INDUSTRIAL PAINTS , ACCESSORIES .</t>
  </si>
  <si>
    <t>CHISHALA HUMPHREY</t>
  </si>
  <si>
    <t>LUSAKA CHAMBER OF COMMERCE AND INDUSTRY</t>
  </si>
  <si>
    <t>BOX 51074, LUSAKA</t>
  </si>
  <si>
    <t>LUSAKACHAMBER@GMAIL.COM</t>
  </si>
  <si>
    <t>WWW.LUSAKACHAMBER.ORG</t>
  </si>
  <si>
    <t>TRADE FACILITATION AND BUSINESS LINKAGES ACROSS ALL SECTORS</t>
  </si>
  <si>
    <t>TRADE LINKAGES ON ALL PRODUCTS; AGRO PRODUCTS, AUTO SPARES, TEXTILES, ENGINEERING PRDUCTS</t>
  </si>
  <si>
    <t>SANITARY WARE</t>
  </si>
  <si>
    <t>YERGALI SHALOV</t>
  </si>
  <si>
    <t>ERGALIX@MAIL.RU</t>
  </si>
  <si>
    <t>STANDAR OIL LLP</t>
  </si>
  <si>
    <t>1. AUTOMOTIVE SPARE PARTS 2. ENGINE OIL 3. TRANSMISSION OIL</t>
  </si>
  <si>
    <t>BAIMAKHANOV ZHAXILIK</t>
  </si>
  <si>
    <t>JBAYMAHAN@GMAIL.COM</t>
  </si>
  <si>
    <t>GISAS KAZAKHSTAN LLP</t>
  </si>
  <si>
    <t>AQUACULTURAL AND ANIMAL PRODUCTS (PRODUITS D'ORIGINE ANIMALE ET AQUACULTURELLE) (PRODUCTOS DE ORIGEN ANIMAL Y ACUICULTURAL),IRON AND OTHER METAL PRODUCTS (FER ET AUTRES PRODUITS MÉTALLIQUES) (HIERRO Y OTROS PRODUCTOS METÁLICOS)</t>
  </si>
  <si>
    <t>1. IRON CASTING MACHINERY 2. EXPAND IMPORT AGRICULTURAL PRODUCTS</t>
  </si>
  <si>
    <t>SHARYGINA NELLI</t>
  </si>
  <si>
    <t>SWEET IDEAS-KZ LTD</t>
  </si>
  <si>
    <t>SWEET-IDEAS-KZ@MAIL.RU</t>
  </si>
  <si>
    <t>WWW.MADLEN.KZ</t>
  </si>
  <si>
    <t>GRAINS,PULSES,OIL SEEDS (CÉRÉALES,LÉGUMINEUSES,GRAINES OLÉAGINEUSES) (GRANOS, LEGUMBRES, SEMILLAS OLEAGINOSAS),FRESH FRUITS AND VEGETABLES (FRUITS ET LÉGUMES FRAIS) (FRUTAS Y HORTALIZAS FRESCAS),FRUITS AND VEGETABLE PRODUCTS (PRODUITS DES FRUITS ET DES LÉGUMES) (FRUTAS Y PRODUCTOS VEGETALES) ,DRIED FRUIT AND PRODUCTS (FRUITS SECS ET PRODUITS DÉRIVÉS) (FRUTAS SECAS Y DERIVADOS) ,HAZELNUT AND PRODUCTS (NOISETTE ET PRODUITS DÉRIVÉS) (AVELLANAS Y DERIVADOS),OLIVE AND OLIVE OIL (OLIVES ET HUILE D' OLIVE) (ACEITUNAS Y ACEITE DE OLIVA),AQUACULTURAL AND ANIMAL PRODUCTS (PRODUITS D'ORIGINE ANIMALE ET AQUACULTURELLE) (PRODUCTOS DE ORIGEN ANIMAL Y ACUICULTURAL),TEXTILE AND RAW MATERIALS (TEXTILE ET MATIÈRES PREMIÈRES) (TEXTIL Y MATERIAS PRIMAS),CHEMICAL SUBSTANCES AND PRODUCTS (PRODUITS ET SUBSTANCES CHIMIQUES) (SUSTANCIAS Y PRODUCTOS QUÍMICOS),MACHINERY AND ACCESSORIES (MACHINES ET ACCESSOIRES) (MAQUINARIA Y ACCESORIOS),IRON AND OTHER METAL PRODUCTS (FER ET AUTRES PRODUITS MÉTALLIQUES) (HIERRO Y OTROS PRODUCTOS METÁLICOS),AIR CONDITIONING (CLIMATISATION) (CLIMATIZACIÓN),OTHER (AUTRES) (OTROS SECTORES)</t>
  </si>
  <si>
    <t>RAW MATERIALS FOR CONFECTIONERY PRODUCTION, CANNED VEGETABLES, FRUITS AND BERRIES, FOOD ADDITIVES</t>
  </si>
  <si>
    <t>RAW MATERIALS FOR CONFECTIONERY PRODUCTION</t>
  </si>
  <si>
    <t>KHARITIDI YELENA</t>
  </si>
  <si>
    <t>MADLEN-KZ LTD</t>
  </si>
  <si>
    <t>MADLEN-KZ@MAIL.RU</t>
  </si>
  <si>
    <t>GRAINS,PULSES,OIL SEEDS (CÉRÉALES,LÉGUMINEUSES,GRAINES OLÉAGINEUSES) (GRANOS, LEGUMBRES, SEMILLAS OLEAGINOSAS),FRESH FRUITS AND VEGETABLES (FRUITS ET LÉGUMES FRAIS) (FRUTAS Y HORTALIZAS FRESCAS),FRUITS AND VEGETABLE PRODUCTS (PRODUITS DES FRUITS ET DES LÉGUMES) (FRUTAS Y PRODUCTOS VEGETALES) ,DRIED FRUIT AND PRODUCTS (FRUITS SECS ET PRODUITS DÉRIVÉS) (FRUTAS SECAS Y DERIVADOS) ,AQUACULTURAL AND ANIMAL PRODUCTS (PRODUITS D'ORIGINE ANIMALE ET AQUACULTURELLE) (PRODUCTOS DE ORIGEN ANIMAL Y ACUICULTURAL),OTHER (AUTRES) (OTROS SECTORES)</t>
  </si>
  <si>
    <t>CANNED VEGETABLES</t>
  </si>
  <si>
    <t>1. FRUIT AND BERRIES 2. DRY FRUITS 3. RAW MATERIALS FOR CONFECTIONERY PRODUCTION</t>
  </si>
  <si>
    <t>NIYAZOVA DILYARA</t>
  </si>
  <si>
    <t>MAIN TECHNOLOGY OF CONFECTIONERY PRODUCTION</t>
  </si>
  <si>
    <t>DILYARA.MADLEN@MAIL.RU</t>
  </si>
  <si>
    <t>ATAHODGAEVA LLP</t>
  </si>
  <si>
    <t>HAZELNUT AND PRODUCTS (NOISETTE ET PRODUITS DÉRIVÉS) (AVELLANAS Y DERIVADOS),AQUACULTURAL AND ANIMAL PRODUCTS (PRODUITS D'ORIGINE ANIMALE ET AQUACULTURELLE) (PRODUCTOS DE ORIGEN ANIMAL Y ACUICULTURAL),TEXTILE AND RAW MATERIALS (TEXTILE ET MATIÈRES PREMIÈRES) (TEXTIL Y MATERIAS PRIMAS),CHEMICAL SUBSTANCES AND PRODUCTS (PRODUITS ET SUBSTANCES CHIMIQUES) (SUSTANCIAS Y PRODUCTOS QUÍMICOS),OTHER (AUTRES) (OTROS SECTORES)</t>
  </si>
  <si>
    <t>FOOD ADDITIVES, CANNED VEGETABLES</t>
  </si>
  <si>
    <t>SOLOVYKH OLGA</t>
  </si>
  <si>
    <t>DIRECTOR OF LOGISTICS</t>
  </si>
  <si>
    <t>KON_LUGVAP@MAIL.RU</t>
  </si>
  <si>
    <t>MEIRMAN LLP</t>
  </si>
  <si>
    <t>GRAINS,PULSES,OIL SEEDS (CÉRÉALES,LÉGUMINEUSES,GRAINES OLÉAGINEUSES) (GRANOS, LEGUMBRES, SEMILLAS OLEAGINOSAS),FRESH FRUITS AND VEGETABLES (FRUITS ET LÉGUMES FRAIS) (FRUTAS Y HORTALIZAS FRESCAS),FRUITS AND VEGETABLE PRODUCTS (PRODUITS DES FRUITS ET DES LÉGUMES) (FRUTAS Y PRODUCTOS VEGETALES) ,DRIED FRUIT AND PRODUCTS (FRUITS SECS ET PRODUITS DÉRIVÉS) (FRUTAS SECAS Y DERIVADOS) ,HAZELNUT AND PRODUCTS (NOISETTE ET PRODUITS DÉRIVÉS) (AVELLANAS Y DERIVADOS),OLIVE AND OLIVE OIL (OLIVES ET HUILE D' OLIVE) (ACEITUNAS Y ACEITE DE OLIVA),AQUACULTURAL AND ANIMAL PRODUCTS (PRODUITS D'ORIGINE ANIMALE ET AQUACULTURELLE) (PRODUCTOS DE ORIGEN ANIMAL Y ACUICULTURAL),CHEMICAL SUBSTANCES AND PRODUCTS (PRODUITS ET SUBSTANCES CHIMIQUES) (SUSTANCIAS Y PRODUCTOS QUÍMICOS),MACHINERY AND ACCESSORIES (MACHINES ET ACCESSOIRES) (MAQUINARIA Y ACCESORIOS),IRON AND OTHER METAL PRODUCTS (FER ET AUTRES PRODUITS MÉTALLIQUES) (HIERRO Y OTROS PRODUCTOS METÁLICOS),AIR CONDITIONING (CLIMATISATION) (CLIMATIZACIÓN)</t>
  </si>
  <si>
    <t>GARMENT AND APPAREL (VETEMENT ET HABILLEMENT) (PRENDAS Y PRENDAS DE VESTIR)</t>
  </si>
  <si>
    <t>KOBLANOVA NURGUL</t>
  </si>
  <si>
    <t>NKOBLANOVA@MAIL.RU</t>
  </si>
  <si>
    <t>BOLAWAK LLP</t>
  </si>
  <si>
    <t>TEXTILE AND RAW MATERIALS (TEXTILE ET MATIÈRES PREMIÈRES) (TEXTIL Y MATERIAS PRIMAS),OTHER (AUTRES) (OTROS SECTORES)</t>
  </si>
  <si>
    <t>LIGHT TEXTILE INDUSTRY AND ROW COTTON MATERIALS</t>
  </si>
  <si>
    <t>1. LIGHT TEXTILE INDUSTRY AND ROW COTTON MATERIALS 2. EQUIPMENT, FIBRES, MATERIALS</t>
  </si>
  <si>
    <t>PATRICIA K. NDULINGA</t>
  </si>
  <si>
    <t>ACTING PUBLIC RELATIONS MANAGER</t>
  </si>
  <si>
    <t>MEDICAL STORES LIMITED</t>
  </si>
  <si>
    <t>+260 211 244105/242768</t>
  </si>
  <si>
    <t>+260 211 246288</t>
  </si>
  <si>
    <t>KANJINDULINGA@GMAIL.COM</t>
  </si>
  <si>
    <t>WWW.MEDSTORE.CO.ZM</t>
  </si>
  <si>
    <t>TEXTILE AND RAW MATERIALS (TEXTILE ET MATIÈRES PREMIÈRES) (TEXTIL Y MATERIAS PRIMAS),LEATHER AND LEATHER PRODUCTS (CUIR ET PRODUITS EN CUIR) (CUERO Y PRODUCTOS DE CUERO),CARPET (TAPIS) (ALFOMBRA),CHEMICAL SUBSTANCES AND PRODUCTS (PRODUITS ET SUBSTANCES CHIMIQUES) (SUSTANCIAS Y PRODUCTOS QUÍMICOS),OTHER (AUTRES) (OTROS SECTORES)</t>
  </si>
  <si>
    <t>RETAIL AND TRADE</t>
  </si>
  <si>
    <t>MEDICINES, LEATHER, ELECTRONICAL,AIR CONDITIONING,CARAMICS, CARPETS,TEXTILE AND RAW MATERIALS, TABACCO</t>
  </si>
  <si>
    <t>KAWESHA J CHABUKA</t>
  </si>
  <si>
    <t>EVOLVE GROUP</t>
  </si>
  <si>
    <t>P.O. BOX 51074, RIDGEWAY 15</t>
  </si>
  <si>
    <t>EVOLVE-INVESTMENT-AGENCY@EVOLVETECH-ZM.COM</t>
  </si>
  <si>
    <t>HTTPS://WWW.EVOLVEGROUPCORPORATE.COM/</t>
  </si>
  <si>
    <t>MACHINERY AND ACCESSORIES (MACHINES ET ACCESSOIRES) (MAQUINARIA Y ACCESORIOS),IRON AND OTHER METAL PRODUCTS (FER ET AUTRES PRODUITS MÉTALLIQUES) (HIERRO Y OTROS PRODUCTOS METÁLICOS),STEEL (ACIER) (ACERO),OTHER (AUTRES) (OTROS SECTORES)</t>
  </si>
  <si>
    <t>ENGINEERING, PROCUREMENT, CONSTRUCTION PLUS FINANCE PARTNERS</t>
  </si>
  <si>
    <t>EPC + FINANCE PARTNERS. PROJECTS AVAILABLE IN ZAMBIA FOR DEVELOPMENT INCLUDE: 1. HOTELS 2. FARMS 3. ROADS 4. PHARMACEUTICAL CITY 5. EDUCATION &amp; INNOVATION CITY 6. HOUSING COMPLEXES 7. OTHERS (ADVISE AREAS OF INVESTMENT INTEREST)</t>
  </si>
  <si>
    <t>KARIMOV ALIMBEK</t>
  </si>
  <si>
    <t>HLOPKOROM CELLULOSA LLP</t>
  </si>
  <si>
    <t>+7 (7252) 52 22 52</t>
  </si>
  <si>
    <t>HLOPKOPROM-CELLULOZA@RAMBLER.RU</t>
  </si>
  <si>
    <t>ABSORBENT COTTON WOOL CELLULOSE COTTON PULP CARBOXYMETHYL CELLULOSE POLYANIONIC CELLULOSE</t>
  </si>
  <si>
    <t>EQUIPMENT FOR PRODUCTION ABSORBENT COTTON, WOOL CELLULOSE, COTTON PULP, CARBOXYMETHYL CELLULOSE, POLYANIONIC CELLULOSE</t>
  </si>
  <si>
    <t>BOARD MEMBER</t>
  </si>
  <si>
    <t>JEWELLERY (BIJOUX) (JOYERÍA)</t>
  </si>
  <si>
    <t>RATTHARUT SAKULWATCHARAANAN</t>
  </si>
  <si>
    <t>OVERSEAS DEPARTMENT</t>
  </si>
  <si>
    <t>OVERSEAS@DCLPLASTIC.CO.TH</t>
  </si>
  <si>
    <t>D.C.L. PLASTIC</t>
  </si>
  <si>
    <t>7/4 MOO 12 , BUENGTHONGLANG , LUMLUKKA , PRATUMTHANI , 12150</t>
  </si>
  <si>
    <t>+66 2 549 5405</t>
  </si>
  <si>
    <t>+66 2 549 5406</t>
  </si>
  <si>
    <t>HTTPS://DCLPLASTICTHAILAND.TRUSTPASS.ALIBABA.COM/</t>
  </si>
  <si>
    <t>RECYCLE PVC PELLET FOR WIRE AND CABLE</t>
  </si>
  <si>
    <t>RECYCLE PVC SCARPS</t>
  </si>
  <si>
    <t>MOHAMMAD AZIM NAIMY</t>
  </si>
  <si>
    <t>MARINE STAR</t>
  </si>
  <si>
    <t>IR.DIRECTOR@ACCI.ORG.AF</t>
  </si>
  <si>
    <t>WWW.MARINESTAR.AF</t>
  </si>
  <si>
    <t>ELECTRICAL - ELECTRONICAL - INFORMATICS (ELÉCTRIQUE - ELÉCTRONIQUE - INFORMATIQUE) (ELÉCTRICO - ELECTRÓNICA - INFORMÁTICA),IRON AND OTHER METAL PRODUCTS (FER ET AUTRES PRODUITS MÉTALLIQUES) (HIERRO Y OTROS PRODUCTOS METÁLICOS),STEEL (ACIER) (ACERO),CEMENT, GLASS, CERAMICS AND SOIL PRODUCTS (CIMENT, VERRE CÉRAMIQUE ET PRODUITS DU SOL) (PRODUCTOS DE CEMENTO, VIDRIO, CERÁMICA Y SUELOS),DEFENCE (DÉFENCE) (DEFENSA)</t>
  </si>
  <si>
    <t>FOOD PROCESSING MACHINERY, STEEL HANDLING EQUIPMENT, CONSTRUCTION EQUIPMENT.</t>
  </si>
  <si>
    <t>ABUBAKIROV ASKAR</t>
  </si>
  <si>
    <t>A.ABUBAKIROV@PALATA.KZ</t>
  </si>
  <si>
    <t>CORPORATION "EVRAZIISKYE NOVYE STROYTELNIYE TEHNOLOGY" LLP(ТОО"Корпорация "Евразийские новые строительные технологии")</t>
  </si>
  <si>
    <t>KEITH NEVER GUZAH</t>
  </si>
  <si>
    <t>FOUNDER PRESIDENT</t>
  </si>
  <si>
    <t>LANGTON@ONPOINT-ZIM.COM</t>
  </si>
  <si>
    <t>WWW.NBCZ.ORG.ZW</t>
  </si>
  <si>
    <t>TOBACCO AND TOBACCO PRODUCTS (TABAC ET PRODUITS DU TABAC ) (TABACO Y PRODUCTOS DE TABACO),ELECTRICAL - ELECTRONICAL - INFORMATICS (ELÉCTRIQUE - ELÉCTRONIQUE - INFORMATIQUE) (ELÉCTRICO - ELECTRÓNICA - INFORMÁTICA)</t>
  </si>
  <si>
    <t>AGRI PRODUCTS</t>
  </si>
  <si>
    <t>URKUMBAYEV NURLAN</t>
  </si>
  <si>
    <t>NURUM_NUR@MAIL.RU</t>
  </si>
  <si>
    <t>VIPTOP.KZ LLP</t>
  </si>
  <si>
    <t>EXOSKELETON</t>
  </si>
  <si>
    <t>EXOSKELETON,ROBOTICS</t>
  </si>
  <si>
    <t>ZHANBUSSINOV ABDURAZZAK</t>
  </si>
  <si>
    <t>TOO.SABINA-YRYS@MAIL.RU</t>
  </si>
  <si>
    <t>COMPANY TRI-A+ LLP</t>
  </si>
  <si>
    <t>ELECTRICAL - ELECTRONICAL - INFORMATICS (ELÉCTRIQUE - ELÉCTRONIQUE - INFORMATIQUE) (ELÉCTRICO - ELECTRÓNICA - INFORMÁTICA),MACHINERY AND ACCESSORIES (MACHINES ET ACCESSOIRES) (MAQUINARIA Y ACCESORIOS),OTHER (AUTRES) (OTROS SECTORES)</t>
  </si>
  <si>
    <t>NEEMA MASHAURI MATINDE</t>
  </si>
  <si>
    <t>KISURAWANAOMI@YAHOO.COM</t>
  </si>
  <si>
    <t>M&amp;J MANUFACTURERS AND SUPPLIERS COMPANY LTD</t>
  </si>
  <si>
    <t>P.O.BOX 76862</t>
  </si>
  <si>
    <t>UNDERCONSTRACTION</t>
  </si>
  <si>
    <t>GRAINS,PULSES,OIL SEEDS (CÉRÉALES,LÉGUMINEUSES,GRAINES OLÉAGINEUSES) (GRANOS, LEGUMBRES, SEMILLAS OLEAGINOSAS),FRESH FRUITS AND VEGETABLES (FRUITS ET LÉGUMES FRAIS) (FRUTAS Y HORTALIZAS FRESCAS),FRUITS AND VEGETABLE PRODUCTS (PRODUITS DES FRUITS ET DES LÉGUMES) (FRUTAS Y PRODUCTOS VEGETALES) ,DRIED FRUIT AND PRODUCTS (FRUITS SECS ET PRODUITS DÉRIVÉS) (FRUTAS SECAS Y DERIVADOS) ,MACHINERY AND ACCESSORIES (MACHINES ET ACCESSOIRES) (MAQUINARIA Y ACCESORIOS)</t>
  </si>
  <si>
    <t>SPICES, FRUITS AND PACKAGING MACHINES AND MATERIALS</t>
  </si>
  <si>
    <t>THANDIWE MBEWE</t>
  </si>
  <si>
    <t>THESTSE CONSTRUCTION ZAMBIA LTD</t>
  </si>
  <si>
    <t>_0212 221681</t>
  </si>
  <si>
    <t>AARONMUTALE@YAHOO.COM&gt;</t>
  </si>
  <si>
    <t>CEMENT, GLASS, CERAMICS AND SOIL PRODUCTS (CIMENT, VERRE CÉRAMIQUE ET PRODUITS DU SOL) (PRODUCTOS DE CEMENTO, VIDRIO, CERÁMICA Y SUELOS)</t>
  </si>
  <si>
    <t>BITUMIN</t>
  </si>
  <si>
    <t>TEXTILE AND RAW MATERIALS (TEXTILE ET MATIÈRES PREMIÈRES) (TEXTIL Y MATERIAS PRIMAS),GARMENT AND APPAREL (VETEMENT ET HABILLEMENT) (PRENDAS Y PRENDAS DE VESTIR)</t>
  </si>
  <si>
    <t>ARKHABAY ALGYS</t>
  </si>
  <si>
    <t>ASYL ARMAN KAZAKHSTAN LLP</t>
  </si>
  <si>
    <t>ASILARMAN_ZAYVKA@MAIL.RU</t>
  </si>
  <si>
    <t>WWW.ASYLARMAN.COM</t>
  </si>
  <si>
    <t>COSMETICS, MEANS FOR SKIN CARE, PRODUCING OF TOOTHPASTE</t>
  </si>
  <si>
    <t>LIQUID CALCIUM, BILOGICAL ACTIVE ADDITIVES, COSMETICS (NATURAL PRODUCT)</t>
  </si>
  <si>
    <t>PAUL CHISUNKA</t>
  </si>
  <si>
    <t>CLEAN TECH SERVICES LTD</t>
  </si>
  <si>
    <t>UNIT 5 ALIA BUILDING SHINDE STREET NDOLA COPPERBELT PROVINCE ZAMBIA</t>
  </si>
  <si>
    <t>LUSAKA1@EKONOMI.GOV.TR</t>
  </si>
  <si>
    <t>WWW.FACEBOOK/CLEAN TECH SERVICES LTD NDOLA</t>
  </si>
  <si>
    <t>CHEMICAL SUBSTANCES AND PRODUCTS (PRODUITS ET SUBSTANCES CHIMIQUES) (SUSTANCIAS Y PRODUCTOS QUÍMICOS),MACHINERY AND ACCESSORIES (MACHINES ET ACCESSOIRES) (MAQUINARIA Y ACCESORIOS),OTHER (AUTRES) (OTROS SECTORES)</t>
  </si>
  <si>
    <t>CHEMICALS, CLEANING AND WASTE MANAGEMENT</t>
  </si>
  <si>
    <t>SULPHONIC ACID, NP9, PINE OIL, DEO BLOCKS, CAUSTIC SODA, CLEANING EQUIPMENT: POLISHING MACHINES, VACUUM MACHINES, HIGH PRESSURE WASHERS, STEAMING MACHINES.</t>
  </si>
  <si>
    <t>NIZAR ELMUGHRABI</t>
  </si>
  <si>
    <t>GM</t>
  </si>
  <si>
    <t>ALMOGHRABI_OFFICE@YAHOO.COM</t>
  </si>
  <si>
    <t>ALMOGHRABI ENGINEERING COMPANY</t>
  </si>
  <si>
    <t>RAMALLAH-PALESTINE</t>
  </si>
  <si>
    <t>WWW.ALMOGHRABI.PS</t>
  </si>
  <si>
    <t>ENGINEERING SERVICES &amp; TRADE</t>
  </si>
  <si>
    <t>CERAMICS AND SOIL PRODUCTS</t>
  </si>
  <si>
    <t>MAHDI ELMUGHRABI</t>
  </si>
  <si>
    <t>MANGER</t>
  </si>
  <si>
    <t>NYAMIZI STEPHEN SINGU</t>
  </si>
  <si>
    <t>LUHUMBO FASHION &amp; COSMETICS</t>
  </si>
  <si>
    <t>9713,DAR ES SALAAM, TANZANIA</t>
  </si>
  <si>
    <t>HQ@TCCIA.COM</t>
  </si>
  <si>
    <t>WWW.LUHUMBOFASHIONCOSMENTCS</t>
  </si>
  <si>
    <t>SURIYA TEPHALAI</t>
  </si>
  <si>
    <t>LYCOPENELOVER CO. LTD.</t>
  </si>
  <si>
    <t>119 MOO 9, CHOKNASAM, PRASAT, SURIN PROVINCE, THAILAND, 32140</t>
  </si>
  <si>
    <t>SURIYA@LYCOPENELOVER.COM</t>
  </si>
  <si>
    <t>WWW.LYCOPENELOVER.COM</t>
  </si>
  <si>
    <t>NUTRACEUTICALS</t>
  </si>
  <si>
    <t>HERBAL PRODUCTS</t>
  </si>
  <si>
    <t>NO</t>
  </si>
  <si>
    <t>MARTYNENKO TATYANA</t>
  </si>
  <si>
    <t>BOLASHAK_66@MAIL.RU</t>
  </si>
  <si>
    <t>TIMUR I EGO KOMANDA LLP</t>
  </si>
  <si>
    <t>1. KINDERGARTEN PRESCHOOL EDUCATION 2. CHILDREN'S CLOTHES</t>
  </si>
  <si>
    <t>1. CHILDREN'S CLOTHES 2. MINI EQUIPMENT FOR SEWING 3. CHILDREN'S CLOTHING 4. CHILDREN'S SHOES 5. CHILDREN'S CLOTHES 6. CHILDREN'S SPORTS CLOTHES 7. KIDS TOYS</t>
  </si>
  <si>
    <t>KURALOV NURLAN</t>
  </si>
  <si>
    <t>GENEREAL DIRECTOR</t>
  </si>
  <si>
    <t>NURAMAN_AGRO@MAIL.RU</t>
  </si>
  <si>
    <t>AMANGELDI LLP</t>
  </si>
  <si>
    <t>+7 (7252) 53-19-27</t>
  </si>
  <si>
    <t>FRESH FRUITS AND VEGETABLES (FRUITS ET LÉGUMES FRAIS) (FRUTAS Y HORTALIZAS FRESCAS),FRUITS AND VEGETABLE PRODUCTS (PRODUITS DES FRUITS ET DES LÉGUMES) (FRUTAS Y PRODUCTOS VEGETALES) ,MACHINERY AND ACCESSORIES (MACHINES ET ACCESSOIRES) (MAQUINARIA Y ACCESORIOS)</t>
  </si>
  <si>
    <t>AGRICULTURAL MACHINERY, SEEDLINGS OF APPLES, GRAPES, PLUMS SEEDS</t>
  </si>
  <si>
    <t>ZHAKIPBEKOV DINMUKHAMED</t>
  </si>
  <si>
    <t>SHANYRAK XXI</t>
  </si>
  <si>
    <t>+7 7252 53 15 51</t>
  </si>
  <si>
    <t>SHANYRAK.XXI@MAIL.RU</t>
  </si>
  <si>
    <t>FRESH FRUITS AND VEGETABLES (FRUITS ET LÉGUMES FRAIS) (FRUTAS Y HORTALIZAS FRESCAS),FRUITS AND VEGETABLE PRODUCTS (PRODUITS DES FRUITS ET DES LÉGUMES) (FRUTAS Y PRODUCTOS VEGETALES) ,ELECTRICAL - ELECTRONICAL - INFORMATICS (ELÉCTRIQUE - ELÉCTRONIQUE - INFORMATIQUE) (ELÉCTRICO - ELECTRÓNICA - INFORMÁTICA),MACHINERY AND ACCESSORIES (MACHINES ET ACCESSOIRES) (MAQUINARIA Y ACCESORIOS),IRON AND OTHER METAL PRODUCTS (FER ET AUTRES PRODUITS MÉTALLIQUES) (HIERRO Y OTROS PRODUCTOS METÁLICOS),OTHER (AUTRES) (OTROS SECTORES)</t>
  </si>
  <si>
    <t>1. AGRICULTURAL MACHINERY, 2. SAPLINGS OF GRAPES, PLUMS 3. SEEDS OF APPLES, WHEAT, BARLEY</t>
  </si>
  <si>
    <t>KURALOV BERIK</t>
  </si>
  <si>
    <t>AGRONOM</t>
  </si>
  <si>
    <t>INTALI XXI LLP</t>
  </si>
  <si>
    <t>SEEDLINGS NUTS, APPLES, CHERRIES, CHERRIES,</t>
  </si>
  <si>
    <t>HASAN MANSOUR</t>
  </si>
  <si>
    <t>INFO@MANSOURGROUP.PS</t>
  </si>
  <si>
    <t>MANSOUR CO. FOR CENTRAL HEATING, SOLAR AND SANITARY WARE</t>
  </si>
  <si>
    <t>NABLUS - ALSAQYA STR.</t>
  </si>
  <si>
    <t>WWW.MANSOURGROUP.PS</t>
  </si>
  <si>
    <t>SOLA ENERGY, CENTRAL HEATING,AND SANITARY WARE</t>
  </si>
  <si>
    <t>CENTRAL HEATING,AND SANITARY EQUIPMENT</t>
  </si>
  <si>
    <t>MOUFEED NOFAL</t>
  </si>
  <si>
    <t>NOFAL CO. FOR TRADING AND MARKETING</t>
  </si>
  <si>
    <t>NABLUS - DAIR SHARAF</t>
  </si>
  <si>
    <t>INFO@NOFAL.PS</t>
  </si>
  <si>
    <t>WWW.NOFAL.PS</t>
  </si>
  <si>
    <t>DRIED FRUIT AND PRODUCTS (FRUITS SECS ET PRODUITS DÉRIVÉS) (FRUTAS SECAS Y DERIVADOS) ,HAZELNUT AND PRODUCTS (NOISETTE ET PRODUITS DÉRIVÉS) (AVELLANAS Y DERIVADOS),OLIVE AND OLIVE OIL (OLIVES ET HUILE D' OLIVE) (ACEITUNAS Y ACEITE DE OLIVA),OTHER (AUTRES) (OTROS SECTORES)</t>
  </si>
  <si>
    <t>COSMETICS, MAKEUP, FOOD STUFFS</t>
  </si>
  <si>
    <t>MAKEUP , FOODSTUFFS</t>
  </si>
  <si>
    <t>KAMBI</t>
  </si>
  <si>
    <t>RASMO AGRICROPS &amp; LOGISTICS CO LTD.</t>
  </si>
  <si>
    <t>P. O BOX 24761 DAE ES SALAAM</t>
  </si>
  <si>
    <t>+255 658 836 533</t>
  </si>
  <si>
    <t>RASMOAGROTZ@OUTLOOK.COM</t>
  </si>
  <si>
    <t>WWW.RASMO-AGRICROPS-LOGISTICS.MOZELLO.COM</t>
  </si>
  <si>
    <t>GRAINS,PULSES,OIL SEEDS (CÉRÉALES,LÉGUMINEUSES,GRAINES OLÉAGINEUSES) (GRANOS, LEGUMBRES, SEMILLAS OLEAGINOSAS),AIR CONDITIONING (CLIMATISATION) (CLIMATIZACIÓN)</t>
  </si>
  <si>
    <t>PROCESSING MACHINERY AND PRODUCTION ACCESORIES.</t>
  </si>
  <si>
    <t>HUSSEIN FAROUK</t>
  </si>
  <si>
    <t>ALGARDENSCOMP@GMAIL.COM</t>
  </si>
  <si>
    <t>NAKHLET AL QUDS</t>
  </si>
  <si>
    <t>JERUSALEM</t>
  </si>
  <si>
    <t>GRAINS,PULSES,OIL SEEDS (CÉRÉALES,LÉGUMINEUSES,GRAINES OLÉAGINEUSES) (GRANOS, LEGUMBRES, SEMILLAS OLEAGINOSAS),OTHER (AUTRES) (OTROS SECTORES)</t>
  </si>
  <si>
    <t>EMAD LAHAM</t>
  </si>
  <si>
    <t>IMAD_LAHHAM_WELCOME@HOTMAIL.COM</t>
  </si>
  <si>
    <t>AL FAROUQ CO. FOR GENERAL TRADING</t>
  </si>
  <si>
    <t>NABLUS - ASEERA STR.</t>
  </si>
  <si>
    <t>MATTRESSES</t>
  </si>
  <si>
    <t>HOUSSINE TALMOUST</t>
  </si>
  <si>
    <t>HILALA DE CONSTRUCTION</t>
  </si>
  <si>
    <t>+212 537 378 515</t>
  </si>
  <si>
    <t>+212 537 379 232</t>
  </si>
  <si>
    <t>HOUSSINE.TALMOUST@GMAIL.COM</t>
  </si>
  <si>
    <t>CONSTRUCTION MATERIALS.</t>
  </si>
  <si>
    <t>WALEED NOFAL</t>
  </si>
  <si>
    <t>EXCUTIVE MANAGER</t>
  </si>
  <si>
    <t>TEAM LEADER</t>
  </si>
  <si>
    <t>VEHICLE AND EQUIPMENT LEASING LIMITED</t>
  </si>
  <si>
    <t>P.O BOX 4977-00200</t>
  </si>
  <si>
    <t>ILEASE@VAELL.COM</t>
  </si>
  <si>
    <t>WWW.VAELL.COM</t>
  </si>
  <si>
    <t>AUTOMOTIVE &amp; SPARE PARTS (AUTOMOTIVE &amp; PIÈCES DE RECHANGE) (AUTOMOTRIZ Y RECAMBIOS),ELECTRICAL - ELECTRONICAL - INFORMATICS (ELÉCTRIQUE - ELÉCTRONIQUE - INFORMATIQUE) (ELÉCTRICO - ELECTRÓNICA - INFORMÁTICA),MACHINERY AND ACCESSORIES (MACHINES ET ACCESSOIRES) (MAQUINARIA Y ACCESORIOS),IRON AND OTHER METAL PRODUCTS (FER ET AUTRES PRODUITS MÉTALLIQUES) (HIERRO Y OTROS PRODUCTOS METÁLICOS),MINING PRODUCTS (PRODUITS MINIERS) (PRODUCTOS MINEROS)</t>
  </si>
  <si>
    <t>VEHICLES,PLANT MACHINERY AND EQUIPMENT</t>
  </si>
  <si>
    <t>ELECTRONICS AND VEHICLES</t>
  </si>
  <si>
    <t>HASSAN OMARI DINYA</t>
  </si>
  <si>
    <t>HANSWORLDWIDE@GMAIL.COM</t>
  </si>
  <si>
    <t>HANS WORLDWIDE SERVICES LTD</t>
  </si>
  <si>
    <t>P.O.BOX 62397 DAR ES SALAAM</t>
  </si>
  <si>
    <t>WWW.HANSWORLDWIDE.CO.TZ</t>
  </si>
  <si>
    <t>LOGISTIC AND TRANSPORTATION</t>
  </si>
  <si>
    <t>CLEARING AND TRANSPORT</t>
  </si>
  <si>
    <t>OSAMA AMRO</t>
  </si>
  <si>
    <t>OSAMA.AMRO59@GMAIL.COM</t>
  </si>
  <si>
    <t>ABAAD CONTRACTING COMPANY</t>
  </si>
  <si>
    <t>WWW.ABAAD.PS</t>
  </si>
  <si>
    <t>BUILDING MATERIAL</t>
  </si>
  <si>
    <t>AYMAN QAMHIYA</t>
  </si>
  <si>
    <t>SADEQ ABDALRAHMAN QAMHIYA AND BROTHERS CO.</t>
  </si>
  <si>
    <t>NABLUS - HAIFA STR.</t>
  </si>
  <si>
    <t>FOODSTUFFS , ORIENTAL SWEETS(HALAWA AND TAHINA)</t>
  </si>
  <si>
    <t>FOODSTUFFS</t>
  </si>
  <si>
    <t>'MOHAMMAD MAJED' MAALI</t>
  </si>
  <si>
    <t>MAJED@PBA.PS</t>
  </si>
  <si>
    <t>PALESTINIAN FEDERATION OF BUSINESS ASSOCIATION</t>
  </si>
  <si>
    <t>WWW.PBA.PS</t>
  </si>
  <si>
    <t>AMIR QAMHIYA</t>
  </si>
  <si>
    <t>EJATOU S. BAH</t>
  </si>
  <si>
    <t>PROPRIETRESS</t>
  </si>
  <si>
    <t>ALGASIMOU BUSINESS</t>
  </si>
  <si>
    <t>BAKAU NEWTOWN</t>
  </si>
  <si>
    <t>+220 3366660</t>
  </si>
  <si>
    <t>KITCHEN WARES AND PLASTIC PRODUCTS</t>
  </si>
  <si>
    <t>PLASTICS PRODUCTS &amp; KITCHEN WARES</t>
  </si>
  <si>
    <t>TEXTILE AND RAW MATERIALS (TEXTILE ET MATIÈRES PREMIÈRES) (TEXTIL Y MATERIAS PRIMAS),LEATHER AND LEATHER PRODUCTS (CUIR ET PRODUITS EN CUIR) (CUERO Y PRODUCTOS DE CUERO),CARPET (TAPIS) (ALFOMBRA),GARMENT AND APPAREL (VETEMENT ET HABILLEMENT) (PRENDAS Y PRENDAS DE VESTIR)</t>
  </si>
  <si>
    <t>AMMAR DARDOOK</t>
  </si>
  <si>
    <t>EL HAJ ABDEL NASSER &amp; AMMAR EL DARDOUK CONTRACTING COMPANY</t>
  </si>
  <si>
    <t>NABLUS - ALJAMAA STR.</t>
  </si>
  <si>
    <t>GENERAL CONTRACTING</t>
  </si>
  <si>
    <t>BUILDING MATERIALS</t>
  </si>
  <si>
    <t>SHAHER HANNOON</t>
  </si>
  <si>
    <t>MUAMER MAHMUTOVIC</t>
  </si>
  <si>
    <t>CHAMBER OF ECONOMY OF SARAJEVO CANTON</t>
  </si>
  <si>
    <t>LA BENEVOLENCIJA 8, 71000 SARAJEVO</t>
  </si>
  <si>
    <t>BOSNIA AND HERZEGOVINA</t>
  </si>
  <si>
    <t>INFO@PKSA.COM.BA</t>
  </si>
  <si>
    <t>WWW.PKSA.COM.BA</t>
  </si>
  <si>
    <t>CHAMBER IS COVERING ALL SECTORS BUT PRIMARILY COMMERCE AND INDUSTRY</t>
  </si>
  <si>
    <t>OIL AND OIL PRODUCTS, TEXTILE, METAL PRODUCTS IN SARAJEVO CANTON</t>
  </si>
  <si>
    <t>MUAYAD MAALI</t>
  </si>
  <si>
    <t>AJMAL MASROJI MAALI PARTNERSHIP</t>
  </si>
  <si>
    <t>HTTPS://WWW.FACEBOOK.COM/%D8%A3%D8%AC%D9%85%D9%84-275467119306608/</t>
  </si>
  <si>
    <t>GIFTS AND BAGS &amp; ACCESSORIES</t>
  </si>
  <si>
    <t>TEXTILE GROOM GARMENTS</t>
  </si>
  <si>
    <t>ABEDEL ALSATAR SWASEH</t>
  </si>
  <si>
    <t>ALTAWFEEK.1990@HOTMAIL.COM</t>
  </si>
  <si>
    <t>AL TAWFEQ FOR ALUMINUM AND PLASTIC</t>
  </si>
  <si>
    <t>ALUMINUM AND PLASTIC(ALUMINUM FOIL )</t>
  </si>
  <si>
    <t>ZHANABAYEV YERSULTAN</t>
  </si>
  <si>
    <t>COMPOSIT UG</t>
  </si>
  <si>
    <t>OTANDYKONIM@GMAIL.COM</t>
  </si>
  <si>
    <t>CHEMICAL SUBSTANCES AND PRODUCTS (PRODUITS ET SUBSTANCES CHIMIQUES) (SUSTANCIAS Y PRODUCTOS QUÍMICOS)</t>
  </si>
  <si>
    <t>PRODUCTS FROM FIBERGLASS AND ARTIFICIAL STONE</t>
  </si>
  <si>
    <t>CHIRIKURE</t>
  </si>
  <si>
    <t>KONAK ENTERPRISES P/L</t>
  </si>
  <si>
    <t>P O BOX AY80 AMBY HARARE</t>
  </si>
  <si>
    <t>SALES@KONAK.CO.ZW</t>
  </si>
  <si>
    <t>WWW.KONAKENTERPRISES.COM</t>
  </si>
  <si>
    <t>IRON AND OTHER METAL PRODUCTS (FER ET AUTRES PRODUITS MÉTALLIQUES) (HIERRO Y OTROS PRODUCTOS METÁLICOS),CEMENT, GLASS, CERAMICS AND SOIL PRODUCTS (CIMENT, VERRE CÉRAMIQUE ET PRODUITS DU SOL) (PRODUCTOS DE CEMENTO, VIDRIO, CERÁMICA Y SUELOS)</t>
  </si>
  <si>
    <t>IRON AND STEEL PRODUCTS</t>
  </si>
  <si>
    <t>REMEH</t>
  </si>
  <si>
    <t>+220 7995863</t>
  </si>
  <si>
    <t>RMJ TRADING</t>
  </si>
  <si>
    <t>CAPE POINT</t>
  </si>
  <si>
    <t>TEXTILE AND RAW MATERIALS (TEXTILE ET MATIÈRES PREMIÈRES) (TEXTIL Y MATERIAS PRIMAS),LEATHER AND LEATHER PRODUCTS (CUIR ET PRODUITS EN CUIR) (CUERO Y PRODUCTOS DE CUERO),CARPET (TAPIS) (ALFOMBRA),GARMENT AND APPAREL (VETEMENT ET HABILLEMENT) (PRENDAS Y PRENDAS DE VESTIR),JEWELLERY (BIJOUX) (JOYERÍA)</t>
  </si>
  <si>
    <t>HOUSEHOLD PRODUCTS</t>
  </si>
  <si>
    <t>GHASSAN RABIE</t>
  </si>
  <si>
    <t>GHASSANRABIE@YAHOO.COM</t>
  </si>
  <si>
    <t>UNIVERSAL TRADE AND AGENCIES</t>
  </si>
  <si>
    <t>WWW.UTAJO.COM</t>
  </si>
  <si>
    <t>CONFECTIONERY SUNFLOWER OIL CHOCOLATE WIPES AND SHAMPOO AND CONDITIONER SPAGHETTI</t>
  </si>
  <si>
    <t>KHONDO</t>
  </si>
  <si>
    <t>A.COMMERCIALS@YAHOO.COM</t>
  </si>
  <si>
    <t>A COMMERCIALS COMPANY</t>
  </si>
  <si>
    <t>BOX 25520, DAR ES SALAAM</t>
  </si>
  <si>
    <t>TRUCKS SPARE PARTS</t>
  </si>
  <si>
    <t>JUDITH MHINA</t>
  </si>
  <si>
    <t>EXECUTIVE CHAIRPERSON</t>
  </si>
  <si>
    <t>JMHINA@PMMICD.COM</t>
  </si>
  <si>
    <t>PMM ESTATES (2001) LTD</t>
  </si>
  <si>
    <t>P.O BOX 33790 DAR ES SALAAM</t>
  </si>
  <si>
    <t>WWW.PMMICD.CO.TZ</t>
  </si>
  <si>
    <t>AUTOMOTIVE &amp; SPARE PARTS (AUTOMOTIVE &amp; PIÈCES DE RECHANGE) (AUTOMOTRIZ Y RECAMBIOS),SHIP AND YACHT (NAVIRES ET YACHTS) (BARCOS Y YATES) ,MACHINERY AND ACCESSORIES (MACHINES ET ACCESSOIRES) (MAQUINARIA Y ACCESORIOS),MINING PRODUCTS (PRODUITS MINIERS) (PRODUCTOS MINEROS),OTHER (AUTRES) (OTROS SECTORES)</t>
  </si>
  <si>
    <t>IRON AND STEEL</t>
  </si>
  <si>
    <t>ETHIOPIA</t>
  </si>
  <si>
    <t>NTUMBALA</t>
  </si>
  <si>
    <t>RNTUMBALA@YAHOO.COM</t>
  </si>
  <si>
    <t>REGTHA ENTERPRISES</t>
  </si>
  <si>
    <t>BOX 35538 DAR ES SALAAM, TANZANIA</t>
  </si>
  <si>
    <t>AGRICULTURE EQUIPMENTS</t>
  </si>
  <si>
    <t>PRISCA MWANSA CHIKWASHI</t>
  </si>
  <si>
    <t>ZAMBIA CHAMBER OF COMMERCE AND INDUSTRY</t>
  </si>
  <si>
    <t>P.O. BOX 30844, LUSAKA, ZAMBIA</t>
  </si>
  <si>
    <t>CEO@ZACCI.CO.ZM</t>
  </si>
  <si>
    <t>WWW.ZAMBIACHAMBER.ORG</t>
  </si>
  <si>
    <t>IRON AND OTHER METAL PRODUCTS (FER ET AUTRES PRODUITS MÉTALLIQUES) (HIERRO Y OTROS PRODUCTOS METÁLICOS),OTHER (AUTRES) (OTROS SECTORES)</t>
  </si>
  <si>
    <t>KHOREIBANI</t>
  </si>
  <si>
    <t>KHALILK@AFRIMETAL.COM</t>
  </si>
  <si>
    <t>AFRIMETAL</t>
  </si>
  <si>
    <t>30 BP 16 ABIDJAN 30</t>
  </si>
  <si>
    <t>WWW.AFRIMETAL.COM</t>
  </si>
  <si>
    <t>IRON AND OTHER METAL PRODUCTS (FER ET AUTRES PRODUITS MÉTALLIQUES) (HIERRO Y OTROS PRODUCTOS METÁLICOS),STEEL (ACIER) (ACERO),CEMENT, GLASS, CERAMICS AND SOIL PRODUCTS (CIMENT, VERRE CÉRAMIQUE ET PRODUITS DU SOL) (PRODUCTOS DE CEMENTO, VIDRIO, CERÁMICA Y SUELOS)</t>
  </si>
  <si>
    <t>STEEL, TILES, TOOLS, CEMENT, ETC.</t>
  </si>
  <si>
    <t>MUMINOVIC</t>
  </si>
  <si>
    <t>+387 61 516 249</t>
  </si>
  <si>
    <t>UNIONINVESTPLASTIKA</t>
  </si>
  <si>
    <t>+387 475 251</t>
  </si>
  <si>
    <t>MUHAMED.MIRVIC@UNIONINVESTPLASTIKA.BA</t>
  </si>
  <si>
    <t>WWW.UNIONINVESTPLASTIKA.BA</t>
  </si>
  <si>
    <t>CHEMICAL SUBSTANCES AND PRODUCTS (PRODUITS ET SUBSTANCES CHIMIQUES) (SUSTANCIAS Y PRODUCTOS QUÍMICOS),ELECTRICAL - ELECTRONICAL - INFORMATICS (ELÉCTRIQUE - ELÉCTRONIQUE - INFORMATIQUE) (ELÉCTRICO - ELECTRÓNICA - INFORMÁTICA)</t>
  </si>
  <si>
    <t>FOILS, CHEMICALS, COLOURS</t>
  </si>
  <si>
    <t>SCRIPCARU</t>
  </si>
  <si>
    <t>M.A.CRISTINA SRL</t>
  </si>
  <si>
    <t>STR.VICTORIEI, NR.67,VALEA LUPULUI,IASI</t>
  </si>
  <si>
    <t>004-0332505236</t>
  </si>
  <si>
    <t>OFFICE@MARKET-PHARMA.COM</t>
  </si>
  <si>
    <t>WWW.MARKET-PHARMA.COM</t>
  </si>
  <si>
    <t>COSMETIC, SPA PRODUCT,PHARMACEUTICAL</t>
  </si>
  <si>
    <t>RAW MATERIALS</t>
  </si>
  <si>
    <t>JAMAL HANDAL</t>
  </si>
  <si>
    <t>BOSS450@HOTMAIL.COM</t>
  </si>
  <si>
    <t>PATISSERIE HANDAL</t>
  </si>
  <si>
    <t>30 STAR STREET - BETHLEHEM</t>
  </si>
  <si>
    <t>+970 22776777</t>
  </si>
  <si>
    <t>+970 22741706</t>
  </si>
  <si>
    <t>HTTP://WWW.HANDALCAKE.COM/</t>
  </si>
  <si>
    <t>PLASTIC/ STYROFOAM AND ALUMINUM PRODUCTS</t>
  </si>
  <si>
    <t>PLASTIC CUPS WITH DOME LIDS, STYROFOAM CONTAINERS, ALUMINUM TRAYS ICE CREAM PAPER CUPS, SMALL PLASTIC OCNTAINERS.</t>
  </si>
  <si>
    <t>RAMZI ANDON</t>
  </si>
  <si>
    <t>RAMZIBURGER@HOTMAIL.COM</t>
  </si>
  <si>
    <t>RAMZI BURGER</t>
  </si>
  <si>
    <t>NATIVITY STREET</t>
  </si>
  <si>
    <t>WWW.FACEBOOK.COM/RAMZIBURGER</t>
  </si>
  <si>
    <t>PLASTIC, STYROFOAM AND ALUMINUM PRODUCTS</t>
  </si>
  <si>
    <t>ZAHIROVIć</t>
  </si>
  <si>
    <t>ZEHID</t>
  </si>
  <si>
    <t>ITD DOO SARAJEVO</t>
  </si>
  <si>
    <t>KOLODVORSKA 12</t>
  </si>
  <si>
    <t>+387 33 715 866</t>
  </si>
  <si>
    <t>+387 33 715865</t>
  </si>
  <si>
    <t>JASMIN.ZULCIC@ITD.BA</t>
  </si>
  <si>
    <t>WWW.ITD.BA</t>
  </si>
  <si>
    <t>WHITE GOODS, LED TV AND OTHER CONSUMER ELECTRONICS</t>
  </si>
  <si>
    <t>MUSA M. M. HAMED</t>
  </si>
  <si>
    <t>OWNER AND GENERAL M&lt;ANAGER</t>
  </si>
  <si>
    <t>AXSIS CORP. FOR INDUSTRIAL TECHNOLOGY</t>
  </si>
  <si>
    <t>P.BOX 5442 RIYADH KSA</t>
  </si>
  <si>
    <t>MUSA@AXSISCORP.COM</t>
  </si>
  <si>
    <t>WWW.AXSISCORP.COM</t>
  </si>
  <si>
    <t>INDUSTRIAL MACHINERIES AND THIER SPARE PARTS</t>
  </si>
  <si>
    <t>SELMA HUKIć-JEJNA</t>
  </si>
  <si>
    <t>SALE DIRECTOR</t>
  </si>
  <si>
    <t>SELMA@STILLESENTERIJERI.COM</t>
  </si>
  <si>
    <t>STILLES D.O.O.</t>
  </si>
  <si>
    <t>BULEVAR MEŠE SELIMOVIćA 23</t>
  </si>
  <si>
    <t>+ 387 33 651 268</t>
  </si>
  <si>
    <t>+387 33 788 276</t>
  </si>
  <si>
    <t>WWW.STILLESENTERIJERI.COM</t>
  </si>
  <si>
    <t>FURNITURE MANUFACTURER</t>
  </si>
  <si>
    <t>CHIPBOARD PANELS, FURNITURE FITTINGS</t>
  </si>
  <si>
    <t>KAO</t>
  </si>
  <si>
    <t>PRODUCT MANAGER</t>
  </si>
  <si>
    <t>ECUADOR</t>
  </si>
  <si>
    <t>IMPORTACIONES KAO CÍA. LTDA.</t>
  </si>
  <si>
    <t>AV. SHYRIS N37-27 Y NACIONES UNIDAS, ED SILVA NUNEZ 5P, QUITO, ECUADOR</t>
  </si>
  <si>
    <t>MARCOANDRADE@KAOSPORTCENTER.COM</t>
  </si>
  <si>
    <t>WWW.KAOSPORTCENTER.COM</t>
  </si>
  <si>
    <t>GARMENT AND APPAREL (VETEMENT ET HABILLEMENT) (PRENDAS Y PRENDAS DE VESTIR),OTHER (AUTRES) (OTROS SECTORES)</t>
  </si>
  <si>
    <t>SPORTING GOODS</t>
  </si>
  <si>
    <t>FOOTWEAR, APPAREL, FITNESS EQUIPMENT, SPORTINGS GOODS, BALLS, ACCESSORIES.</t>
  </si>
  <si>
    <t>ÖMER FARUK EREN</t>
  </si>
  <si>
    <t>KOTON LTD</t>
  </si>
  <si>
    <t>22, ROJEN BLVD.</t>
  </si>
  <si>
    <t>BULGARIA</t>
  </si>
  <si>
    <t>OFFICE@KOTON.BG</t>
  </si>
  <si>
    <t>WWW.KOTON.BG</t>
  </si>
  <si>
    <t>PACKAGING, ADVERTISEMENT</t>
  </si>
  <si>
    <t>PACKAGING MATERIALS</t>
  </si>
  <si>
    <t>ZAKARIA TAMRA</t>
  </si>
  <si>
    <t>ZEKO_W67@YAHOO.COM</t>
  </si>
  <si>
    <t>SERKO GENERAL CONSTRUCTION CO</t>
  </si>
  <si>
    <t>STONE AND MARBLE</t>
  </si>
  <si>
    <t>STONE</t>
  </si>
  <si>
    <t>FOREIGN TRADE ACTIVITY SPECIALIST</t>
  </si>
  <si>
    <t>VIPOVSTM11@MAIL.RU</t>
  </si>
  <si>
    <t>VITEBSK AERIAL PLATFORMS</t>
  </si>
  <si>
    <t>210034 REPUBLIC OF BELARUS DVINSKAYA STREET 23B/13</t>
  </si>
  <si>
    <t>WWW.AGPVIPO.COM</t>
  </si>
  <si>
    <t>ANVAR OSSIN</t>
  </si>
  <si>
    <t>ALFARUKH2017@MAIL.RU</t>
  </si>
  <si>
    <t>ALPHARUKH LTD</t>
  </si>
  <si>
    <t>WWW.KARAGANDALOGCENTER.KZ</t>
  </si>
  <si>
    <t>CEMENT, GLASS, CERAMICS AND SOIL PRODUCTS (CIMENT, VERRE CÉRAMIQUE ET PRODUITS DU SOL) (PRODUCTOS DE CEMENTO, VIDRIO, CERÁMICA Y SUELOS),OTHER (AUTRES) (OTROS SECTORES)</t>
  </si>
  <si>
    <t>LOGISTIC</t>
  </si>
  <si>
    <t>SUNNYENTERPRISESINDIA@GMAIL.COM</t>
  </si>
  <si>
    <t>SUNNY ENTERPRISES</t>
  </si>
  <si>
    <t>B 22 SATYAM SHOPPING CENTER, M G ROAD, GHATKOPAR EAST, MUMBAI 400077, INDIA</t>
  </si>
  <si>
    <t>INDIA</t>
  </si>
  <si>
    <t>WWW.SUNENTS.IN</t>
  </si>
  <si>
    <t>LEATHER AND LEATHER PRODUCTS (CUIR ET PRODUITS EN CUIR) (CUERO Y PRODUCTOS DE CUERO),CHEMICAL SUBSTANCES AND PRODUCTS (PRODUITS ET SUBSTANCES CHIMIQUES) (SUSTANCIAS Y PRODUCTOS QUÍMICOS),SHIP AND YACHT (NAVIRES ET YACHTS) (BARCOS Y YATES) ,CEMENT, GLASS, CERAMICS AND SOIL PRODUCTS (CIMENT, VERRE CÉRAMIQUE ET PRODUITS DU SOL) (PRODUCTOS DE CEMENTO, VIDRIO, CERÁMICA Y SUELOS),DEFENCE (DÉFENCE) (DEFENSA)</t>
  </si>
  <si>
    <t>CURRENTLY IMPORTING FOOTWEAR AND DEFENCE SUPPLIES, INTEND TO IMPORT SHIPS AND RO-PAX VESSELS IN ADDITION TO ABOVE.</t>
  </si>
  <si>
    <t>DARCAPITALLTD@GMAIL.COM</t>
  </si>
  <si>
    <t>DAR CAPITAL LTD</t>
  </si>
  <si>
    <t>GEORGIA</t>
  </si>
  <si>
    <t>WWW.DARCAPITAL.GE</t>
  </si>
  <si>
    <t>CONSTUCTION MATERIALS</t>
  </si>
  <si>
    <t>LOMINSEV VLADISLAV</t>
  </si>
  <si>
    <t>HYDRAULIC COMPONENTS</t>
  </si>
  <si>
    <t>HIGH STRENTHEN STEEL, TUBES AND CHROME BARS FOR HYDRAULIC CYLINDERS</t>
  </si>
  <si>
    <t>GEORGE BANDAK</t>
  </si>
  <si>
    <t>GBANDAK@YAHOO.COM</t>
  </si>
  <si>
    <t>THE MODERN FUEL STATION CO. LTD</t>
  </si>
  <si>
    <t>CAR OIL</t>
  </si>
  <si>
    <t>PATHIK</t>
  </si>
  <si>
    <t>GEMAJESTY JEWELLERY</t>
  </si>
  <si>
    <t>20 HUTCHINSON WALK, ZETLAND NSW 2017</t>
  </si>
  <si>
    <t>AUSTRALIA</t>
  </si>
  <si>
    <t>SAM@GEMAJESTY.COM.AU</t>
  </si>
  <si>
    <t>WWW.GEMAJESTY.COM.AU</t>
  </si>
  <si>
    <t>BRASS AND SILVER JEWELLERY WITH PRECIOUS AND SEMI PRECIOUS STONES AND FASHION ACCESSORIES</t>
  </si>
  <si>
    <t>BADRI KHINSHIASHVILI</t>
  </si>
  <si>
    <t>A.SHANIDZE STR.5 / BATUM</t>
  </si>
  <si>
    <t>PVC, PPR, COCA2, STEEL, COIL, EPS, XPS, PLASTIC CHEMICALS</t>
  </si>
  <si>
    <t>KHALE ALDARAWI</t>
  </si>
  <si>
    <t>AL-DARAWI AGRIC DEVELOPMENT CO. LTD.</t>
  </si>
  <si>
    <t>DARAWY_2007KH@YAHOO.COM</t>
  </si>
  <si>
    <t>GRAINS,PULSES,OIL SEEDS (CÉRÉALES,LÉGUMINEUSES,GRAINES OLÉAGINEUSES) (GRANOS, LEGUMBRES, SEMILLAS OLEAGINOSAS),AQUACULTURAL AND ANIMAL PRODUCTS (PRODUITS D'ORIGINE ANIMALE ET AQUACULTURELLE) (PRODUCTOS DE ORIGEN ANIMAL Y ACUICULTURAL)</t>
  </si>
  <si>
    <t>AGRICULTURAL PRODUCTS SEEDS</t>
  </si>
  <si>
    <t>SALEH MAIKIL</t>
  </si>
  <si>
    <t>RENA-STYLE@HOTMAIL.COM</t>
  </si>
  <si>
    <t>REENA STYLE</t>
  </si>
  <si>
    <t>PREGNANT TEXTILE</t>
  </si>
  <si>
    <t>MPOKI MPALE KABA</t>
  </si>
  <si>
    <t>MPOKIKABA@GMAIL.COM</t>
  </si>
  <si>
    <t>PARACHICHI &amp; COMPANY</t>
  </si>
  <si>
    <t>P.O.BOX 14232, DAR ES SALAAM</t>
  </si>
  <si>
    <t>WWW.PARACHICHI.CO.TZ</t>
  </si>
  <si>
    <t>GRAINS,PULSES,OIL SEEDS (CÉRÉALES,LÉGUMINEUSES,GRAINES OLÉAGINEUSES) (GRANOS, LEGUMBRES, SEMILLAS OLEAGINOSAS),FRESH FRUITS AND VEGETABLES (FRUITS ET LÉGUMES FRAIS) (FRUTAS Y HORTALIZAS FRESCAS),FRUITS AND VEGETABLE PRODUCTS (PRODUITS DES FRUITS ET DES LÉGUMES) (FRUTAS Y PRODUCTOS VEGETALES)</t>
  </si>
  <si>
    <t>BEE KEEPING/LIVESTOCK</t>
  </si>
  <si>
    <t>AGRICULTURAL MACHINERY, BEEKEEPING EQUIPMENT ANIMAL HUSBANDRY PRODUCTS</t>
  </si>
  <si>
    <t>YANKOV</t>
  </si>
  <si>
    <t>TRAKIA ECONOMIC ZONE</t>
  </si>
  <si>
    <t>INFO@TEZ.BG</t>
  </si>
  <si>
    <t>WWW.TEZ.BG</t>
  </si>
  <si>
    <t>INVESTMENT, CONSTRUCTION</t>
  </si>
  <si>
    <t>MICHAEL AWAD</t>
  </si>
  <si>
    <t>STARSCO13@YAHOO.COM</t>
  </si>
  <si>
    <t>INTERNATIONAL STAR IMPORT &amp; EXPORT CO</t>
  </si>
  <si>
    <t>PARTS OF CARS</t>
  </si>
  <si>
    <t>MHINA</t>
  </si>
  <si>
    <t>PMM ESTATES (2001)LTD</t>
  </si>
  <si>
    <t>33790 DAR ES SALAAM</t>
  </si>
  <si>
    <t>+255 22 2863669</t>
  </si>
  <si>
    <t>+255 22 2863670</t>
  </si>
  <si>
    <t>INFO@PMMICD.COM</t>
  </si>
  <si>
    <t>WWW.PMMICD.COM</t>
  </si>
  <si>
    <t>SHIP AND YACHT (NAVIRES ET YACHTS) (BARCOS Y YATES)</t>
  </si>
  <si>
    <t>DRY PORT OPERATION</t>
  </si>
  <si>
    <t>AGRICULTURAL AND MAIN PRODUCTS.</t>
  </si>
  <si>
    <t>KONDONGWE STERNLY</t>
  </si>
  <si>
    <t>JADECON CONSTRUCTION</t>
  </si>
  <si>
    <t>P.O. BOX 1391 MASVINGO</t>
  </si>
  <si>
    <t>+263 39 262895</t>
  </si>
  <si>
    <t>+263 39 262418</t>
  </si>
  <si>
    <t>PR@CZI.CO.ZW</t>
  </si>
  <si>
    <t>WWW.JADECON.CO.ZW</t>
  </si>
  <si>
    <t>AUTOMOTIVE &amp; SPARE PARTS (AUTOMOTIVE &amp; PIÈCES DE RECHANGE) (AUTOMOTRIZ Y RECAMBIOS),MACHINERY AND ACCESSORIES (MACHINES ET ACCESSOIRES) (MAQUINARIA Y ACCESORIOS),CEMENT, GLASS, CERAMICS AND SOIL PRODUCTS (CIMENT, VERRE CÉRAMIQUE ET PRODUITS DU SOL) (PRODUCTOS DE CEMENTO, VIDRIO, CERÁMICA Y SUELOS)</t>
  </si>
  <si>
    <t>PLANT AND MACHINERY</t>
  </si>
  <si>
    <t>ALEM KUDUMOVIć</t>
  </si>
  <si>
    <t>FINANCIAL MANAGER</t>
  </si>
  <si>
    <t>BITA-INVEST DOO</t>
  </si>
  <si>
    <t>MEHMEDALIJE MAKA DIZDARA BR.60,75000 TUZLA</t>
  </si>
  <si>
    <t>CIS@KOMORABIH.BA</t>
  </si>
  <si>
    <t>WWW.BITAINVEST.BA</t>
  </si>
  <si>
    <t>WOOD AND FORESTRY PRODUCTS (BOIS ET PRODUITS FORESTIERS) (MADERA Y PRODUCTOS FORESTALES)</t>
  </si>
  <si>
    <t>WOOD PROCESSING EQUIPMENT</t>
  </si>
  <si>
    <t>YUSUPH ABDALLAH NASSIR</t>
  </si>
  <si>
    <t>NYFAL LOGISTICS</t>
  </si>
  <si>
    <t>B0X 31501 DAR ES SALAAM</t>
  </si>
  <si>
    <t>INFO@NYFALLOGISTICS.COM</t>
  </si>
  <si>
    <t>WWW.NYFALLOGISTICS.COM</t>
  </si>
  <si>
    <t>BLOCK MAKING MACHINES, BUILDING MATERIALS, MINERAL PAINTS ETC</t>
  </si>
  <si>
    <t>ALEX EPHATHA MORIO</t>
  </si>
  <si>
    <t>MORIOS GROUP LTD</t>
  </si>
  <si>
    <t>P.O.BOX 40001 DAR ES SALAAM TANZANIA</t>
  </si>
  <si>
    <t>BUSINESS@MORISGROUP.COM</t>
  </si>
  <si>
    <t>WWW.MORIOSGROUP.COM</t>
  </si>
  <si>
    <t>GRAINS,PULSES,OIL SEEDS (CÉRÉALES,LÉGUMINEUSES,GRAINES OLÉAGINEUSES) (GRANOS, LEGUMBRES, SEMILLAS OLEAGINOSAS),FRESH FRUITS AND VEGETABLES (FRUITS ET LÉGUMES FRAIS) (FRUTAS Y HORTALIZAS FRESCAS),FRUITS AND VEGETABLE PRODUCTS (PRODUITS DES FRUITS ET DES LÉGUMES) (FRUTAS Y PRODUCTOS VEGETALES) ,DRIED FRUIT AND PRODUCTS (FRUITS SECS ET PRODUITS DÉRIVÉS) (FRUTAS SECAS Y DERIVADOS) ,HAZELNUT AND PRODUCTS (NOISETTE ET PRODUITS DÉRIVÉS) (AVELLANAS Y DERIVADOS),OLIVE AND OLIVE OIL (OLIVES ET HUILE D' OLIVE) (ACEITUNAS Y ACEITE DE OLIVA),TEXTILE AND RAW MATERIALS (TEXTILE ET MATIÈRES PREMIÈRES) (TEXTIL Y MATERIAS PRIMAS),LEATHER AND LEATHER PRODUCTS (CUIR ET PRODUITS EN CUIR) (CUERO Y PRODUCTOS DE CUERO),CARPET (TAPIS) (ALFOMBRA),GARMENT AND APPAREL (VETEMENT ET HABILLEMENT) (PRENDAS Y PRENDAS DE VESTIR),ELECTRICAL - ELECTRONICAL - INFORMATICS (ELÉCTRIQUE - ELÉCTRONIQUE - INFORMATIQUE) (ELÉCTRICO - ELECTRÓNICA - INFORMÁTICA),MACHINERY AND ACCESSORIES (MACHINES ET ACCESSOIRES) (MAQUINARIA Y ACCESORIOS),IRON AND OTHER METAL PRODUCTS (FER ET AUTRES PRODUITS MÉTALLIQUES) (HIERRO Y OTROS PRODUCTOS METÁLICOS),STEEL (ACIER) (ACERO),JEWELLERY (BIJOUX) (JOYERÍA),DEFENCE (DÉFENCE) (DEFENSA),OTHER (AUTRES) (OTROS SECTORES)</t>
  </si>
  <si>
    <t>INVESTMENTS AND TRADING</t>
  </si>
  <si>
    <t>FURNITURES, AGRICULTURE TECHENOLOGY AND PRODUCTION MACHINES</t>
  </si>
  <si>
    <t>ACCOUNTING</t>
  </si>
  <si>
    <t>CAPRISNDZ@GMAIL.COM</t>
  </si>
  <si>
    <t>CODDIPA</t>
  </si>
  <si>
    <t>HTTP://WWW.CCIAMBRAZZA.COM/</t>
  </si>
  <si>
    <t>MWANSA SYLVIA BWALYA</t>
  </si>
  <si>
    <t>SBM INVESTMENT LIMITED</t>
  </si>
  <si>
    <t>SBM WHATSNEW BOUTIQUE PO BOX 32103, LUSAKA</t>
  </si>
  <si>
    <t>ADMIN@SBMPRINTING.COM</t>
  </si>
  <si>
    <t>WWW.SBMWHATSNEW.COM</t>
  </si>
  <si>
    <t>GIFTS FOR KITCHEN APPLIANCES AND HOSPITALITY EQUIPMENT. PRINTING AND ADVERTISING</t>
  </si>
  <si>
    <t>GARMENTS AND APPARELS KITCHEN AND HOSPITALITY APPLIANCES/CROCKERY/UNIFORMS AND BEDDINGS CORPORATE WEAR AND UNIFORMS PRINTING CONSUMABLES</t>
  </si>
  <si>
    <t>GEORGES MAMPOUYA</t>
  </si>
  <si>
    <t>GMAMPOUYA@GXINTERNATIONAL.NET</t>
  </si>
  <si>
    <t>GX INTERNATIONAL</t>
  </si>
  <si>
    <t>SERVICES DE TRANSIT - FRET - LOGISTIC - TRANSPORTS</t>
  </si>
  <si>
    <t>NURLAN ARIPOV</t>
  </si>
  <si>
    <t>HEAD OF EXPORT PROMOTION DEVISION</t>
  </si>
  <si>
    <t>EXPORT.GOV.KG@GMAIL.COM</t>
  </si>
  <si>
    <t>STATE AGENCY FOR INVESTMENT AND EXPORT PROMOTION UNDER THE MINISTRY OF ECONOMY OF THE KYRGYZ REPUBLIC</t>
  </si>
  <si>
    <t>WWW.INVEST.GOV.KG</t>
  </si>
  <si>
    <t>PUBLIC SERVICE</t>
  </si>
  <si>
    <t>ARSENE SITA</t>
  </si>
  <si>
    <t>ARSITAKING@GMAIL.COM</t>
  </si>
  <si>
    <t>AQUACULTURAL AND ANIMAL PRODUCTS, GRAINS, PULSES, OIL SEEDS</t>
  </si>
  <si>
    <t>PATRICIA EDWIGE PRISCA - NDZABA NEE FILA</t>
  </si>
  <si>
    <t>GRAINS, PULSES, OIL SEEDS, ANIMAL PRODUCTS</t>
  </si>
  <si>
    <t>KUMBA BALDEH</t>
  </si>
  <si>
    <t>CREATION DE WOODIN</t>
  </si>
  <si>
    <t>KAIRABA AVENUE</t>
  </si>
  <si>
    <t>TEXTILE AND RAW MATERIALS (TEXTILE ET MATIÈRES PREMIÈRES) (TEXTIL Y MATERIAS PRIMAS),GARMENT AND APPAREL (VETEMENT ET HABILLEMENT) (PRENDAS Y PRENDAS DE VESTIR),JEWELLERY (BIJOUX) (JOYERÍA)</t>
  </si>
  <si>
    <t>TEXTILES, TRIMMINGS</t>
  </si>
  <si>
    <t>ALHAGIE SANYANG</t>
  </si>
  <si>
    <t>UNIVERSAL PROPERITIES</t>
  </si>
  <si>
    <t>CARPET (TAPIS) (ALFOMBRA),ELECTRICAL - ELECTRONICAL - INFORMATICS (ELÉCTRIQUE - ELÉCTRONIQUE - INFORMATIQUE) (ELÉCTRICO - ELECTRÓNICA - INFORMÁTICA),MACHINERY AND ACCESSORIES (MACHINES ET ACCESSOIRES) (MAQUINARIA Y ACCESORIOS),AIR CONDITIONING (CLIMATISATION) (CLIMATIZACIÓN)</t>
  </si>
  <si>
    <t>HOUSEHOLD ITEMS</t>
  </si>
  <si>
    <t>ULIMBAKISYA SPENDI</t>
  </si>
  <si>
    <t>DIRECTOR OF ENGINEERING</t>
  </si>
  <si>
    <t>SHIP AND YACHT (NAVIRES ET YACHTS) (BARCOS Y YATES) ,STEEL (ACIER) (ACERO),MINING PRODUCTS (PRODUITS MINIERS) (PRODUCTOS MINEROS)</t>
  </si>
  <si>
    <t>DRY PORT OPERATIONS</t>
  </si>
  <si>
    <t>AGRICULTURAL PRODUCTS</t>
  </si>
  <si>
    <t>SAMIR BOURACHDI</t>
  </si>
  <si>
    <t>LSBROD100@GMAIL.COM</t>
  </si>
  <si>
    <t>LS BROD</t>
  </si>
  <si>
    <t>49, RIZANA ROUTE D'AGOURAI MEKNES</t>
  </si>
  <si>
    <t>INDUSTRIAL EMBROIDERY</t>
  </si>
  <si>
    <t>ITEMS RELATED TO INDUSTRIAL EMBROIDERY</t>
  </si>
  <si>
    <t>HASAN SUPHI MEHMED</t>
  </si>
  <si>
    <t>ADONAY LOCISTIK LTD</t>
  </si>
  <si>
    <t>00359 32 95 01 05</t>
  </si>
  <si>
    <t>OFFICE@ADONAYBG.COM</t>
  </si>
  <si>
    <t>AQUACULTURAL AND ANIMAL PRODUCTS (PRODUITS D'ORIGINE ANIMALE ET AQUACULTURELLE) (PRODUCTOS DE ORIGEN ANIMAL Y ACUICULTURAL)</t>
  </si>
  <si>
    <t>LOGISTIK</t>
  </si>
  <si>
    <t>FAIK KORKMAZ</t>
  </si>
  <si>
    <t>SOUTH EASTERN INDUSTRIAL ZONE 7 ENG. ASEN IORDANOV STREET</t>
  </si>
  <si>
    <t>WWW.SIENIT.COM</t>
  </si>
  <si>
    <t>FATOU JALLOW</t>
  </si>
  <si>
    <t>SOLID PROPERITIES</t>
  </si>
  <si>
    <t>+220 4487469</t>
  </si>
  <si>
    <t>TEXTILE AND RAW MATERIALS (TEXTILE ET MATIÈRES PREMIÈRES) (TEXTIL Y MATERIAS PRIMAS),CARPET (TAPIS) (ALFOMBRA),SHIP AND YACHT (NAVIRES ET YACHTS) (BARCOS Y YATES) ,ELECTRICAL - ELECTRONICAL - INFORMATICS (ELÉCTRIQUE - ELÉCTRONIQUE - INFORMATIQUE) (ELÉCTRICO - ELECTRÓNICA - INFORMÁTICA),MACHINERY AND ACCESSORIES (MACHINES ET ACCESSOIRES) (MAQUINARIA Y ACCESORIOS),AIR CONDITIONING (CLIMATISATION) (CLIMATIZACIÓN)</t>
  </si>
  <si>
    <t>KARVAT PARTH AMBRISH</t>
  </si>
  <si>
    <t>YUPAA FRESH PVT LTD</t>
  </si>
  <si>
    <t>609 OM CHAMBERS KEMPS CORNER MUMBAI 400036</t>
  </si>
  <si>
    <t>YUPAAFRESH@GMAIL.COM</t>
  </si>
  <si>
    <t>WWW.YUPAAGROUP.COM</t>
  </si>
  <si>
    <t>FRESH FRUITS AND VEGETABLES (FRUITS ET LÉGUMES FRAIS) (FRUTAS Y HORTALIZAS FRESCAS)</t>
  </si>
  <si>
    <t>APPLES, ORANGES, PEACHES AND CHERRIES</t>
  </si>
  <si>
    <t>PLOVDIV 4003</t>
  </si>
  <si>
    <t>00359 32 950105</t>
  </si>
  <si>
    <t>WWW.88888</t>
  </si>
  <si>
    <t>AQOAQULTUREL PRODUCTS AND ANIMAL PRODUCTS</t>
  </si>
  <si>
    <t>MOHAMMED OUKARFI</t>
  </si>
  <si>
    <t>OUJDIMES@HOTMAIL.COM</t>
  </si>
  <si>
    <t>ETABLISSEMENT EL YOUBI AND SONS</t>
  </si>
  <si>
    <t>72 AVENUE IBN KHALDOUN MEKNES</t>
  </si>
  <si>
    <t>BAKERY PASTRY- PAINTING</t>
  </si>
  <si>
    <t>ITEMS RELATED TO BAKERY PASTRY AND TO PAINTING</t>
  </si>
  <si>
    <t>MARIAMA ADU LETTE SY</t>
  </si>
  <si>
    <t>TIVAOUANE TRAVELS</t>
  </si>
  <si>
    <t>OFF KAIRABA AVENUE</t>
  </si>
  <si>
    <t>+220 3981717</t>
  </si>
  <si>
    <t>TEXTILE AND RAW MATERIALS (TEXTILE ET MATIÈRES PREMIÈRES) (TEXTIL Y MATERIAS PRIMAS),LEATHER AND LEATHER PRODUCTS (CUIR ET PRODUITS EN CUIR) (CUERO Y PRODUCTOS DE CUERO),CARPET (TAPIS) (ALFOMBRA),GARMENT AND APPAREL (VETEMENT ET HABILLEMENT) (PRENDAS Y PRENDAS DE VESTIR),ELECTRICAL - ELECTRONICAL - INFORMATICS (ELÉCTRIQUE - ELÉCTRONIQUE - INFORMATIQUE) (ELÉCTRICO - ELECTRÓNICA - INFORMÁTICA),MACHINERY AND ACCESSORIES (MACHINES ET ACCESSOIRES) (MAQUINARIA Y ACCESORIOS),JEWELLERY (BIJOUX) (JOYERÍA),AIR CONDITIONING (CLIMATISATION) (CLIMATIZACIÓN)</t>
  </si>
  <si>
    <t>SHABANI KHALIFA SHAIBU</t>
  </si>
  <si>
    <t>MMT MINING AGENCY COMPANY</t>
  </si>
  <si>
    <t>P.O.BOX 111584</t>
  </si>
  <si>
    <t>+255 623 041 682</t>
  </si>
  <si>
    <t>+255 222 775 802</t>
  </si>
  <si>
    <t>MMTMINING255@GMAIL.COM</t>
  </si>
  <si>
    <t>WWW.MMTMINING.COM</t>
  </si>
  <si>
    <t>MINING PRODUCTS (PRODUITS MINIERS) (PRODUCTOS MINEROS)</t>
  </si>
  <si>
    <t>EXPORTATION OF MINERALS</t>
  </si>
  <si>
    <t>PRECIOUS METALS, JUST LIKE GOLD, TANZANITE, DIAMOND AND TANTALITE.</t>
  </si>
  <si>
    <t>BARANGA ADRIANA</t>
  </si>
  <si>
    <t>OFFICE@HATY.RO</t>
  </si>
  <si>
    <t>SC HATY SRL</t>
  </si>
  <si>
    <t>RM. VALCEA, STR. DRUMUL CAMPULUI, NO.22, VALCEA COUNTY</t>
  </si>
  <si>
    <t>ROMANIA</t>
  </si>
  <si>
    <t>WWW.HATY.RO</t>
  </si>
  <si>
    <t>EQUIPMENT</t>
  </si>
  <si>
    <t>RUSSIA</t>
  </si>
  <si>
    <t>NURHAN ARAPOGLU</t>
  </si>
  <si>
    <t>NB@SMARTGROUPINT.COM</t>
  </si>
  <si>
    <t>VEI STROY EAD</t>
  </si>
  <si>
    <t>WWW.SMARTSOLAR.COM.TR</t>
  </si>
  <si>
    <t>CEMENT, GLASS, CERAMICS</t>
  </si>
  <si>
    <t>BAHATI RAMADHANI CHANDO</t>
  </si>
  <si>
    <t>TANZANITE BLISS LIMITED</t>
  </si>
  <si>
    <t>SAMORA AVENUE, ZANAKI STREET, AVALON BUILDING</t>
  </si>
  <si>
    <t>DARUSSELAM@EKONOMI.GOV.TR</t>
  </si>
  <si>
    <t>WWW.TANZANITEBLISS.CO.TZ</t>
  </si>
  <si>
    <t>CONSULTANCY IN INVESTORS AND TRADERS</t>
  </si>
  <si>
    <t>CONSTRUCTION BUILDING EQUIPMENT, MATERIAL, GENERATORS, ETC</t>
  </si>
  <si>
    <t>MOREMI</t>
  </si>
  <si>
    <t>MONGOREA@YAHOO.COM</t>
  </si>
  <si>
    <t>SERENGETI CARE (T)</t>
  </si>
  <si>
    <t>P.O.BOX 15639 DAR ES SALAAM</t>
  </si>
  <si>
    <t>WWW.SERENGETICARE.COM</t>
  </si>
  <si>
    <t>MEDICAL EQUIPMENTS</t>
  </si>
  <si>
    <t>MEDICAL EQUIPMENT DEVICES</t>
  </si>
  <si>
    <t>IVAN VICHKOV</t>
  </si>
  <si>
    <t>RILA1@ABV.BG</t>
  </si>
  <si>
    <t>RILA 1 AD</t>
  </si>
  <si>
    <t>PLOVDIV, 122 BRATYA BAKSTON STR</t>
  </si>
  <si>
    <t>WWW.RILAONLINE.COM</t>
  </si>
  <si>
    <t>HOUSEHOLD GOODS, SANITARY EQUIPMENT, FURNITURE</t>
  </si>
  <si>
    <t>SAFET ILYAZOV</t>
  </si>
  <si>
    <t>EXECUTIVE MANAGER</t>
  </si>
  <si>
    <t>ARTEX PLC</t>
  </si>
  <si>
    <t>6750 ARDINO 22 PIRIN STR.</t>
  </si>
  <si>
    <t>ARTEX@MAIL.ORBITEL.BG</t>
  </si>
  <si>
    <t>WWW.ARTEX-TEXTILE.COM</t>
  </si>
  <si>
    <t>YARNS</t>
  </si>
  <si>
    <t>SALIH SAHIN</t>
  </si>
  <si>
    <t>YASEMIN_SP@ABV.BG</t>
  </si>
  <si>
    <t>YASEMIN LTD</t>
  </si>
  <si>
    <t>WWW.NATURALFOREVERMETAL.COM</t>
  </si>
  <si>
    <t>METALS</t>
  </si>
  <si>
    <t>AUTOMOTIVE &amp; SPARE PARTS, ELECTRICAL - ELECTRONICAL - INFORMATICS (ELÉCTRIQUE - ELÉCTRONIQUE - INFORMATIQUE) (ELÉCTRICO - ELECTRÓNICA - INFORMÁTICA),MACHINERY AND ACCESSORIES (MACHINES ET ACCESSOIRES) (MAQUINARIA Y ACCESORIOS),IRON AND OTHER METAL PRODUCTS (FER ET AUTRES PRODUITS MÉTALLIQUES) (HIERRO Y OTROS PRODUCTOS METÁLICOS),STEEL (ACIER) (ACERO)</t>
  </si>
  <si>
    <t>NATALIYA IVANOVA</t>
  </si>
  <si>
    <t>SUPPLY CHAIN DIRECTOR</t>
  </si>
  <si>
    <t>ALCOMET AD</t>
  </si>
  <si>
    <t>9700 SHUMEN</t>
  </si>
  <si>
    <t>OFFICE@ALCOMET.EU</t>
  </si>
  <si>
    <t>WWW.ALCOMET.EU</t>
  </si>
  <si>
    <t>ALUMINIUM</t>
  </si>
  <si>
    <t>METAL PROCESSING MACHINES FOR CUTTING AND DRILLING SMALL PARTS; MACHINES FOR SURFACE CLEANING; NEW TECHNOLOGIES FOR UPGRADING MECHANICAL WORKSHOP; MACHINES FOR DIES PROCESSING.</t>
  </si>
  <si>
    <t>FATHALLAH A. M. HAMED</t>
  </si>
  <si>
    <t>OWNER &amp; GENERAL MANAGER</t>
  </si>
  <si>
    <t>SILWADI TRADING ESTABLISMENT FOR EVERYTHING</t>
  </si>
  <si>
    <t>WEST BANK - SIWAD. PO BOX 19</t>
  </si>
  <si>
    <t>FS4ALL@GMAIL.COM</t>
  </si>
  <si>
    <t>WWW.SENECALTD.COM</t>
  </si>
  <si>
    <t>ORNAMENTAL PLANTS AND PRODUCTS (PLANTES ET PRODUITS ORNAMENTAUX) (PLANTAS Y PRODUCTOS ORNAMENTALES),GARMENT AND APPAREL (VETEMENT ET HABILLEMENT) (PRENDAS Y PRENDAS DE VESTIR)</t>
  </si>
  <si>
    <t>HOME NEEDS, PRESENTS, SOUVENIRS, ACCESSOIRES, CLOTHES AND SHOES.</t>
  </si>
  <si>
    <t>HOME NEEDS, PRESENTS, SOUVENIRS, ACCESSOIRES, CLOTHES, SHOES AND COZMATICS.</t>
  </si>
  <si>
    <t>DAVID SEBASTIAN LOPEZ SALCEDO</t>
  </si>
  <si>
    <t>JEFE DE COMERCIO EXTERIOR</t>
  </si>
  <si>
    <t>CAMARA DE COMERCIO DE QUITO</t>
  </si>
  <si>
    <t>COMERCIOEXTERIOR@LACAMARADEQUITO.COM</t>
  </si>
  <si>
    <t>WWW.CCQ.EC</t>
  </si>
  <si>
    <t>GRAINS,PULSES,OIL SEEDS (CÉRÉALES,LÉGUMINEUSES,GRAINES OLÉAGINEUSES) (GRANOS, LEGUMBRES, SEMILLAS OLEAGINOSAS),FRESH FRUITS AND VEGETABLES (FRUITS ET LÉGUMES FRAIS) (FRUTAS Y HORTALIZAS FRESCAS),FRUITS AND VEGETABLE PRODUCTS (PRODUITS DES FRUITS ET DES LÉGUMES) (FRUTAS Y PRODUCTOS VEGETALES) ,DRIED FRUIT AND PRODUCTS (FRUITS SECS ET PRODUITS DÉRIVÉS) (FRUTAS SECAS Y DERIVADOS) ,JEWELLERY (BIJOUX) (JOYERÍA)</t>
  </si>
  <si>
    <t>CAFÉ CACAO BANANO</t>
  </si>
  <si>
    <t>BEN AISSA MOHAMED FAOUZI</t>
  </si>
  <si>
    <t>TUNISIA</t>
  </si>
  <si>
    <t>CHAMBER OF COMMERCE AND INDUSTRY OF NORD EST-BIZERTE</t>
  </si>
  <si>
    <t>CCINE.EXPORT@GNET.TN</t>
  </si>
  <si>
    <t>WWW.CCINEBIZERTE.ORG</t>
  </si>
  <si>
    <t>TRANSPORT-PROMOTION IMMOBILIÈRE</t>
  </si>
  <si>
    <t>MARBRE</t>
  </si>
  <si>
    <t>PATRICIO REICH</t>
  </si>
  <si>
    <t>VICE CHAIRMAN</t>
  </si>
  <si>
    <t>CAMARA DE COMERCIO SANTIAGO</t>
  </si>
  <si>
    <t>MONJITAS 392 SANTIAGO</t>
  </si>
  <si>
    <t>MMERCADO@CCS.CL</t>
  </si>
  <si>
    <t>WWW.CCS.CL</t>
  </si>
  <si>
    <t>ENVIRONMENTAL</t>
  </si>
  <si>
    <t>TRADE AND COMMERCE ASSOCIATION WITH 2000 MEMBERS</t>
  </si>
  <si>
    <t>MEDICAL TOURISM</t>
  </si>
  <si>
    <t>HAMZA JABIR</t>
  </si>
  <si>
    <t>DIRECT</t>
  </si>
  <si>
    <t>AMIHA20012002@YAHOO.COM</t>
  </si>
  <si>
    <t>BAB ALLY TAILORING MART</t>
  </si>
  <si>
    <t>NO FAX</t>
  </si>
  <si>
    <t>WWW.BABALLYBLOGSPOT.COM</t>
  </si>
  <si>
    <t>JOSÉ MANUEL QUIRCE LACAYO</t>
  </si>
  <si>
    <t>PRESIDENTE</t>
  </si>
  <si>
    <t>MONTEMARMOL INTERNACIONAL S.A</t>
  </si>
  <si>
    <t>COSTA RICA</t>
  </si>
  <si>
    <t>PRESIDENCIA@CRECEX.COM</t>
  </si>
  <si>
    <t>WWW.MONTEMARMOL.COM</t>
  </si>
  <si>
    <t>MARMOL</t>
  </si>
  <si>
    <t>IMPORTACIÓN, EXPORTACIÓN DE CANTERAS DE MÁRMOL, EQUIPOS Y HERRAMIENTAS.</t>
  </si>
  <si>
    <t>BANGLADESH</t>
  </si>
  <si>
    <t>HOSSAIN ALI SIKDER</t>
  </si>
  <si>
    <t>HASBDI64@GMAIL.COM</t>
  </si>
  <si>
    <t>KOHINOOR LEATHER PRODUCTS LTD.</t>
  </si>
  <si>
    <t>70, SHAHID SYED NAZRUL ISLAM ROAD, BANGSHAL, DHAKA-1100, BANGLADESH</t>
  </si>
  <si>
    <t>WWW.DHAKACHAMBER.COM</t>
  </si>
  <si>
    <t>LEATHER AND LEATHER PRODUCTS (CUIR ET PRODUITS EN CUIR) (CUERO Y PRODUCTOS DE CUERO)</t>
  </si>
  <si>
    <t>GARMENTS ACCESSORIES, CONSTRUCTION AND REAL ESTATE</t>
  </si>
  <si>
    <t>CHEMICAL RAW MATERIALS, CONSTRUCTION RAW MATERIALS</t>
  </si>
  <si>
    <t>RAZAFIMANDIMBY EP. ANDRIAMPARANY RINARISOA IRÈNE EVA</t>
  </si>
  <si>
    <t>GEFP OR MADAGASCAR EXPORT PROCESSING ZONES ASSOCIATION</t>
  </si>
  <si>
    <t>PO, BOX 7564 ANTANANARIVO - MADAGASCAR</t>
  </si>
  <si>
    <t>GEFPMG@BLUELINE.MG</t>
  </si>
  <si>
    <t>WWW.GEFP.COM</t>
  </si>
  <si>
    <t>FRUITS AND VEGETABLE PRODUCTS (PRODUITS DES FRUITS ET DES LÉGUMES) (FRUTAS Y PRODUCTOS VEGETALES) ,TEXTILE AND RAW MATERIALS (TEXTILE ET MATIÈRES PREMIÈRES) (TEXTIL Y MATERIAS PRIMAS),GARMENT AND APPAREL (VETEMENT ET HABILLEMENT) (PRENDAS Y PRENDAS DE VESTIR),JEWELLERY (BIJOUX) (JOYERÍA)</t>
  </si>
  <si>
    <t>TEXTILE ET HABILLEMENTS AGROALIMENTAIRE HUILES ESSENTIELLES</t>
  </si>
  <si>
    <t>SHAIKH AKBER HAKIM</t>
  </si>
  <si>
    <t>MANAGING DIRECTOR &amp; CEO</t>
  </si>
  <si>
    <t>AKBERHAKIM@ERIBD.COM</t>
  </si>
  <si>
    <t>ENGINEERING RESOURCES INTERNATIONAL</t>
  </si>
  <si>
    <t>HOUSE-47, ROAD-27, BLOCK-A, BANANI, DHAKA-1212, BANGLADESH</t>
  </si>
  <si>
    <t>880255033791-2</t>
  </si>
  <si>
    <t>WWW.ERIBD.COM</t>
  </si>
  <si>
    <t>SUSTAINABLE DEVELOPMENT ENGINEERING</t>
  </si>
  <si>
    <t>RAW MATERIALS, ENGINEERING MACHINERIES</t>
  </si>
  <si>
    <t>KH RASHEDUL AHSAN</t>
  </si>
  <si>
    <t>PISCES@CITECH.NET</t>
  </si>
  <si>
    <t>PISCES CORPORATION LTD.</t>
  </si>
  <si>
    <t>291, FAKIRAPOOL, MOTIJHEEL, DHAKA-1000, BANGLADESH</t>
  </si>
  <si>
    <t>TEXTILE MACHINERY MARKETING</t>
  </si>
  <si>
    <t>TEXTILE MACHINERY</t>
  </si>
  <si>
    <t>PATEL</t>
  </si>
  <si>
    <t>BESIM BEGIĆ</t>
  </si>
  <si>
    <t>ALMY-TRANSPORT@HOTMAIL.COM</t>
  </si>
  <si>
    <t>ALMY-TRANSPORT D.O.O. ZENICA</t>
  </si>
  <si>
    <t>72000 ZENICA, BIH</t>
  </si>
  <si>
    <t>032 456-848</t>
  </si>
  <si>
    <t>WWW.ALMY-TRANSPORT.BA</t>
  </si>
  <si>
    <t>CHEMICAL SUBSTANCES AND PRODUCTS (PRODUITS ET SUBSTANCES CHIMIQUES) (SUSTANCIAS Y PRODUCTOS QUÍMICOS),MACHINERY AND ACCESSORIES (MACHINES ET ACCESSOIRES) (MAQUINARIA Y ACCESORIOS)</t>
  </si>
  <si>
    <t>ISMET BEGIĆ</t>
  </si>
  <si>
    <t>INFO@ALMY.BA</t>
  </si>
  <si>
    <t>ALMY D.O.O. ZENICA</t>
  </si>
  <si>
    <t>VRANDUČKA BB,72000 ZENICA, BIH</t>
  </si>
  <si>
    <t>032 456-350</t>
  </si>
  <si>
    <t>WWW.ALMY.BA</t>
  </si>
  <si>
    <t>CHEMICAL SUBSTANCES AND PRODUCTS (PRODUITS ET SUBSTANCES CHIMIQUES) (SUSTANCIAS Y PRODUCTOS QUÍMICOS),AUTOMOTIVE &amp; SPARE PARTS (AUTOMOTIVE &amp; PIÈCES DE RECHANGE) (AUTOMOTRIZ Y RECAMBIOS),MACHINERY AND ACCESSORIES (MACHINES ET ACCESSOIRES) (MAQUINARIA Y ACCESORIOS),IRON AND OTHER METAL PRODUCTS (FER ET AUTRES PRODUITS MÉTALLIQUES) (HIERRO Y OTROS PRODUCTOS METÁLICOS),CEMENT, GLASS, CERAMICS AND SOIL PRODUCTS (CIMENT, VERRE CÉRAMIQUE ET PRODUITS DU SOL) (PRODUCTOS DE CEMENTO, VIDRIO, CERÁMICA Y SUELOS)</t>
  </si>
  <si>
    <t>HANIF ABDULAZIZ JETHA</t>
  </si>
  <si>
    <t>MINING AND INDUSTRIAL SOLUTINS T LTD</t>
  </si>
  <si>
    <t>P.O. BOX 13637</t>
  </si>
  <si>
    <t>SALES@MIST.CO.TZ</t>
  </si>
  <si>
    <t>WWW.MIST.CO.TZ</t>
  </si>
  <si>
    <t>MACHINERY AND ACCESSORIES (MACHINES ET ACCESSOIRES) (MAQUINARIA Y ACCESORIOS),IRON AND OTHER METAL PRODUCTS (FER ET AUTRES PRODUITS MÉTALLIQUES) (HIERRO Y OTROS PRODUCTOS METÁLICOS),MINING PRODUCTS (PRODUITS MINIERS) (PRODUCTOS MINEROS)</t>
  </si>
  <si>
    <t>BEARINGS, CONVEYORS, V BELTS, CONVEYOR PARTS, TOOLS, CHAINS</t>
  </si>
  <si>
    <t>OSMAN GANI</t>
  </si>
  <si>
    <t>AGAMEEBOOKSBD@GMAIL.COM</t>
  </si>
  <si>
    <t>AGAMEE PRAKASHANI</t>
  </si>
  <si>
    <t>36 BANGLABAZAR, DHAKA-1100, BANGLADESH</t>
  </si>
  <si>
    <t>PUBLISHING, PRINTING, IMPORT AND EXPORT</t>
  </si>
  <si>
    <t>PAPER, BOOKS, RAW MATERIALS</t>
  </si>
  <si>
    <t>RIYADH HOSSAIN</t>
  </si>
  <si>
    <t>PROPRIETOR</t>
  </si>
  <si>
    <t>RIYADH.HOSSAIN@APPNOMETRY.COM</t>
  </si>
  <si>
    <t>APPNOMETRY LIMITED</t>
  </si>
  <si>
    <t>HOUSE-379, ROAD-11, LEVEL-4/A, BLOCK-C, BASHUNDHARA, DHAKA 1229, BANGLADESH</t>
  </si>
  <si>
    <t>IMPOERT &amp; EXPORT, SOFTWARE, MOBILE APPS &amp; GAMES, E-COMMERCE, FASHION AND IT CONSULTANCY.</t>
  </si>
  <si>
    <t>IT PRODUCTS, FASHION ITEMS</t>
  </si>
  <si>
    <t>MOHAMMAD ALAUDDIN MALIK</t>
  </si>
  <si>
    <t>AVINS7@HOTMAIL.COM</t>
  </si>
  <si>
    <t>AVINS GARMENTS</t>
  </si>
  <si>
    <t>30 URDU ROAD, CHAWK BAZAR, DHAKA, BANGLADESH</t>
  </si>
  <si>
    <t>MANUFACTURER, IMPORTER, SELLER OF ALL KINDS OF RAW MATERIALS</t>
  </si>
  <si>
    <t>PLASTIC RAW MATERIALS</t>
  </si>
  <si>
    <t>NINO GELASHVILI</t>
  </si>
  <si>
    <t>EXPORT MANAGER</t>
  </si>
  <si>
    <t>NESSA LTD</t>
  </si>
  <si>
    <t>CHACHAVA STR. N4, TBILISI, GEORGIA</t>
  </si>
  <si>
    <t>+995 32 2 14 73 73</t>
  </si>
  <si>
    <t>MARKETING.NESSA@GMAIL.COM</t>
  </si>
  <si>
    <t>WWW.NESSA.GE</t>
  </si>
  <si>
    <t>PRINTABLE MATERIALS</t>
  </si>
  <si>
    <t>MATERIALS</t>
  </si>
  <si>
    <t>TEA BUTULASHVILI</t>
  </si>
  <si>
    <t>RICH PHARMA OPTHALMOLOGY</t>
  </si>
  <si>
    <t>N. JVANIA STR. N10, TBILISI, GEORGIA</t>
  </si>
  <si>
    <t>+995 32 2377025</t>
  </si>
  <si>
    <t>RP@OPHTHALMOLOGY.GE</t>
  </si>
  <si>
    <t>WWW.INFO@RP-OPHTHALMOLOGY.GE</t>
  </si>
  <si>
    <t>EYE MEDICINE</t>
  </si>
  <si>
    <t>IMRAN AHMED</t>
  </si>
  <si>
    <t>IRFANTCOR@GMAIL.COM</t>
  </si>
  <si>
    <t>NAWAB &amp; SONS</t>
  </si>
  <si>
    <t>104/1, KAZI ALAUDDIN ROAD, BANGSHAL, DHAKA-1100, BANGLADESH</t>
  </si>
  <si>
    <t>BICYCLE TRADING, IMPORT &amp; CONSULTANCY</t>
  </si>
  <si>
    <t>BICYCLE</t>
  </si>
  <si>
    <t>SABUNI</t>
  </si>
  <si>
    <t>CARROT TANZANIA</t>
  </si>
  <si>
    <t>P.O.BOX 1015</t>
  </si>
  <si>
    <t>WWW.CARROTTANZANIA.CO.TZ</t>
  </si>
  <si>
    <t>CHEESE, MILK, MILKING MACHINE, BUTTER, CHOCOLATES, NUTS,RICE, WEAT FOURWES AND BISCUTS</t>
  </si>
  <si>
    <t>MUNGUNTSETSEG-TOLYA</t>
  </si>
  <si>
    <t>HEAD OF IMPORT DPT, NARAN FOODS COMPANY</t>
  </si>
  <si>
    <t>NARANFOODS@NARANTRADE.MN</t>
  </si>
  <si>
    <t>NARAN FOODS</t>
  </si>
  <si>
    <t>NARAN DISTRIBUTION CENTER, 3TH KHOROO, WORKER STREET, KHAN-UUL DISTRICT, UB MONGOLIA</t>
  </si>
  <si>
    <t>+976 70001727</t>
  </si>
  <si>
    <t>WWW.NARANFOODS.MN</t>
  </si>
  <si>
    <t>GRAINS,PULSES,OIL SEEDS (CÉRÉALES,LÉGUMINEUSES,GRAINES OLÉAGINEUSES) (GRANOS, LEGUMBRES, SEMILLAS OLEAGINOSAS),FRUITS AND VEGETABLE PRODUCTS (PRODUITS DES FRUITS ET DES LÉGUMES) (FRUTAS Y PRODUCTOS VEGETALES) ,DRIED FRUIT AND PRODUCTS (FRUITS SECS ET PRODUITS DÉRIVÉS) (FRUTAS SECAS Y DERIVADOS) ,HAZELNUT AND PRODUCTS (NOISETTE ET PRODUITS DÉRIVÉS) (AVELLANAS Y DERIVADOS),OLIVE AND OLIVE OIL (OLIVES ET HUILE D' OLIVE) (ACEITUNAS Y ACEITE DE OLIVA),TOBACCO AND TOBACCO PRODUCTS (TABAC ET PRODUITS DU TABAC ) (TABACO Y PRODUCTOS DE TABACO)</t>
  </si>
  <si>
    <t>FOOD PRODUCTS</t>
  </si>
  <si>
    <t>ODONCHIMEG JARGALSAIKHAN</t>
  </si>
  <si>
    <t>+976 99052073</t>
  </si>
  <si>
    <t>EDT LLC</t>
  </si>
  <si>
    <t>POB 1518, ULAANBAATAR 15160, MONGOLIA</t>
  </si>
  <si>
    <t>MONGOLIA</t>
  </si>
  <si>
    <t>+976 75753380</t>
  </si>
  <si>
    <t>INFO@EDT.MN</t>
  </si>
  <si>
    <t>WWW.EDT.MN</t>
  </si>
  <si>
    <t>CHEMICAL SUBSTANCES AND PRODUCTS (PRODUITS ET SUBSTANCES CHIMIQUES) (SUSTANCIAS Y PRODUCTOS QUÍMICOS),JEWELLERY (BIJOUX) (JOYERÍA),OTHER (AUTRES) (OTROS SECTORES)</t>
  </si>
  <si>
    <t>GOOD STUFF, JEWELLERY, CONSTRUCTION MATERIALS</t>
  </si>
  <si>
    <t>OLA DIAB</t>
  </si>
  <si>
    <t>CISSE MAMOUDOU</t>
  </si>
  <si>
    <t>SOUMA SARL</t>
  </si>
  <si>
    <t>+223 76 29 31 31</t>
  </si>
  <si>
    <t>+223 20215150</t>
  </si>
  <si>
    <t>SOUMASARLMC@GMAIL.COM</t>
  </si>
  <si>
    <t>WWW.CCI.ML</t>
  </si>
  <si>
    <t>GRAINS,PULSES,OIL SEEDS (CÉRÉALES,LÉGUMINEUSES,GRAINES OLÉAGINEUSES) (GRANOS, LEGUMBRES, SEMILLAS OLEAGINOSAS),ELECTRICAL - ELECTRONICAL - INFORMATICS (ELÉCTRIQUE - ELÉCTRONIQUE - INFORMATIQUE) (ELÉCTRICO - ELECTRÓNICA - INFORMÁTICA),MACHINERY AND ACCESSORIES (MACHINES ET ACCESSOIRES) (MAQUINARIA Y ACCESORIOS),CEMENT, GLASS, CERAMICS AND SOIL PRODUCTS (CIMENT, VERRE CÉRAMIQUE ET PRODUITS DU SOL) (PRODUCTOS DE CEMENTO, VIDRIO, CERÁMICA Y SUELOS),AIR CONDITIONING (CLIMATISATION) (CLIMATIZACIÓN)</t>
  </si>
  <si>
    <t>INFORMATIQUE MATERIAL -FURTURE-ELECTRIC MATERIALS</t>
  </si>
  <si>
    <t>BABA SANOGO</t>
  </si>
  <si>
    <t>SOSAF</t>
  </si>
  <si>
    <t>BP46</t>
  </si>
  <si>
    <t>SANOGOPRESIDENT@GMAIL.COM</t>
  </si>
  <si>
    <t>EQUIPEMENT INDUSTRIEL</t>
  </si>
  <si>
    <t>RAHAJASON LIVA ANNICK</t>
  </si>
  <si>
    <t>ANNICKB07@YAHOO.FR</t>
  </si>
  <si>
    <t>ANNICK BEAUTÉ</t>
  </si>
  <si>
    <t>LOT II W 19 ANTSAKAVIRO ANTANANARIVO 101</t>
  </si>
  <si>
    <t>BEAUTY AND FASHION ACCESSORIES</t>
  </si>
  <si>
    <t>ARTICLE OF BEAUTY IN MALAGASY ART LIKE BAG, JEWELS, VARIOUS ACCESSORIES OF FASHION</t>
  </si>
  <si>
    <t>VARAPORN SABMEETHAVORN</t>
  </si>
  <si>
    <t>FASTECH CO., LTD.</t>
  </si>
  <si>
    <t>32/4 MOO12, T.BUENGTHONGLHANG, A.LAMLUKKA, PATUMTANI 12150</t>
  </si>
  <si>
    <t>SOMRUTAI@FASTECH.CO.TH</t>
  </si>
  <si>
    <t>WWW.FASTECH.CO.TH</t>
  </si>
  <si>
    <t>FABRIC TEXTILE CLEAR PVC AUTOMATIC PAGODA ROOF</t>
  </si>
  <si>
    <t>HUSSEIN OTHMAN GEER</t>
  </si>
  <si>
    <t>SALES PERSONAL</t>
  </si>
  <si>
    <t>UNDERWEAR JUNCTION</t>
  </si>
  <si>
    <t>90194 DAR ES SALAAM</t>
  </si>
  <si>
    <t>CLOTHES ESPECIALLY UNDERWEARS PANTS AND OTHER INNER CLOTHES</t>
  </si>
  <si>
    <t>CLIVE PAUL OXDEN-WILLOWS</t>
  </si>
  <si>
    <t>(REF-AIR) REFRIGERATION &amp; AIR CONDITIONING SERVICES (PVT) LTD</t>
  </si>
  <si>
    <t>PO BOX 8455, BELMONT, BULAWAYO, ZIMBABWE</t>
  </si>
  <si>
    <t>PROJECTS@REFAIR.CO.ZW</t>
  </si>
  <si>
    <t>WWW.REFAIR.CO.ZW</t>
  </si>
  <si>
    <t>ELECTRICAL - ELECTRONICAL - INFORMATICS (ELÉCTRIQUE - ELÉCTRONIQUE - INFORMATIQUE) (ELÉCTRICO - ELECTRÓNICA - INFORMÁTICA),MACHINERY AND ACCESSORIES (MACHINES ET ACCESSOIRES) (MAQUINARIA Y ACCESORIOS),IRON AND OTHER METAL PRODUCTS (FER ET AUTRES PRODUITS MÉTALLIQUES) (HIERRO Y OTROS PRODUCTOS METÁLICOS),AIR CONDITIONING (CLIMATISATION) (CLIMATIZACIÓN),OTHER (AUTRES) (OTROS SECTORES)</t>
  </si>
  <si>
    <t>REFRIGERATION MACHINERY, COLD ROOM PANELS AND DOORS USED IN THE FOOD, AGRICULTURAL INDUSTRIES</t>
  </si>
  <si>
    <t>PRE PAINTED GALVANISED STEEL COILS, POLYURETHANE RIGID FOAM CHEMICALS, COLD AND FREEZER ROOM DOOR HARDWARE, REFRIGERATION AND AIR CONDITIONING MACHINERY AND SPARES</t>
  </si>
  <si>
    <t>AHMAD HWAITI</t>
  </si>
  <si>
    <t>ADMINSTRATIVE MANAGER</t>
  </si>
  <si>
    <t>AHMAD@MONARCHAMMAN.COM</t>
  </si>
  <si>
    <t>MONARCH HOTEL</t>
  </si>
  <si>
    <t>WWW.MONARCHAMMAN.COM</t>
  </si>
  <si>
    <t>WOOD AND FORESTRY PRODUCTS (BOIS ET PRODUITS FORESTIERS) (MADERA Y PRODUCTOS FORESTALES),OTHER (AUTRES) (OTROS SECTORES)</t>
  </si>
  <si>
    <t>HOSPITALITY ( HOTELS)</t>
  </si>
  <si>
    <t>HICAZYOLU : EXPORTING FROM TURKEY. MONARCH HOTEL: HOSPITALITY</t>
  </si>
  <si>
    <t>ODEH</t>
  </si>
  <si>
    <t>INTEGRATED TELECOMMUNICATION SERVICES</t>
  </si>
  <si>
    <t>JORDAN - AMMAN - MUGHABLAIN</t>
  </si>
  <si>
    <t>+962 6 5626764</t>
  </si>
  <si>
    <t>AODEH@ITS-JORDAN.COM</t>
  </si>
  <si>
    <t>WWW.ITS-JORDAN.COM</t>
  </si>
  <si>
    <t>ELECTRICAL - ELECTRONICAL - INFORMATICS (ELÉCTRIQUE - ELÉCTRONIQUE - INFORMATIQUE) (ELÉCTRICO - ELECTRÓNICA - INFORMÁTICA),MACHINERY AND ACCESSORIES (MACHINES ET ACCESSOIRES) (MAQUINARIA Y ACCESORIOS),STEEL (ACIER) (ACERO),AIR CONDITIONING (CLIMATISATION) (CLIMATIZACIÓN)</t>
  </si>
  <si>
    <t>TELECOMM AND POWER ITEMS ( MICROWAVE LINKS, ANTENNAS, GENERATORS, BATTERIES AND RECTIFIERS</t>
  </si>
  <si>
    <t>HIJAZI YASIN ATIEH ALBAHRI</t>
  </si>
  <si>
    <t>HIJAZY.BHRI@GMAIL.COM</t>
  </si>
  <si>
    <t>HIJAZY AL- BAHRI EST</t>
  </si>
  <si>
    <t>9 AS SULTAN SULEIMAN AL QANOUNI STREET AL OMARI BUILDING 2ND FLOOR SHMEISANI AMMAN 11194 JORDAN</t>
  </si>
  <si>
    <t>WWW.TURDUN.COM</t>
  </si>
  <si>
    <t>TEXTILE AND RAW MATERIALS (TEXTILE ET MATIÈRES PREMIÈRES) (TEXTIL Y MATERIAS PRIMAS),CHEMICAL SUBSTANCES AND PRODUCTS (PRODUITS ET SUBSTANCES CHIMIQUES) (SUSTANCIAS Y PRODUCTOS QUÍMICOS),MACHINERY AND ACCESSORIES (MACHINES ET ACCESSOIRES) (MAQUINARIA Y ACCESORIOS),IRON AND OTHER METAL PRODUCTS (FER ET AUTRES PRODUITS MÉTALLIQUES) (HIERRO Y OTROS PRODUCTOS METÁLICOS),DEFENCE (DÉFENCE) (DEFENSA),MINING PRODUCTS (PRODUITS MINIERS) (PRODUCTOS MINEROS)</t>
  </si>
  <si>
    <t>MEDICAL FURNITURE MILITARY EQUIPMENT</t>
  </si>
  <si>
    <t>SUWWAN</t>
  </si>
  <si>
    <t>WAEL_SUWWAN@HOTMAIL.COM</t>
  </si>
  <si>
    <t>DIGITAL VISION FOR PRINTING &amp; SIGN MAKING</t>
  </si>
  <si>
    <t>AMMAN 11592 P.O.BOX 541</t>
  </si>
  <si>
    <t>PRINTING MACHINE , INK , BANNER ,,,,</t>
  </si>
  <si>
    <t>SOLVENT PRINTER MACHINE , BANNER &amp; FLEX ROLL , SELF ADHESIVE ROLL , INK , STANDS DISPLAY</t>
  </si>
  <si>
    <t>QADI O.O.NAJEH</t>
  </si>
  <si>
    <t>ALQADINAJEH@YAHOO.COM</t>
  </si>
  <si>
    <t>INTERNATIONAL CO FOR CONTRACTORS</t>
  </si>
  <si>
    <t>HANANIA KH BL ERSAL SR RAMALLAH</t>
  </si>
  <si>
    <t>FURNETHURE BELDING CONSTRUCTIONS</t>
  </si>
  <si>
    <t>MAMUN AKBAR</t>
  </si>
  <si>
    <t>AMA MEDICAL LTD.</t>
  </si>
  <si>
    <t>67, 8TH FLOOR, NAYA PALTAN, DHAKA- 1000, BANGLADESH</t>
  </si>
  <si>
    <t>MAMUN.MAMUNAKBAR.COM</t>
  </si>
  <si>
    <t>MEDICAL INSTRUMENTS, SCIENTIFIC INSTRUMENTS, DEALER OF CDBL PARTICIPANT</t>
  </si>
  <si>
    <t>MEDICAL AND HOSPITAL EQUIPMENT, LIBRARY INSTRUMENT AND GLASSWARE</t>
  </si>
  <si>
    <t>MACHINERY AND EQUIPMENT</t>
  </si>
  <si>
    <t>KHALID ELGHALAYINI</t>
  </si>
  <si>
    <t>AL-RAFAIAH FOR ENGINEERING AND CONTRACTING</t>
  </si>
  <si>
    <t>AMMAN -JORDAN-KHLDA</t>
  </si>
  <si>
    <t>ICTWI@HOTMAIL.COM</t>
  </si>
  <si>
    <t>INSULATION WORKS</t>
  </si>
  <si>
    <t>WATER PROOFING MATRIALS</t>
  </si>
  <si>
    <t>TEXTILE AND RAW MATERIALS (TEXTILE ET MATIÈRES PREMIÈRES) (TEXTIL Y MATERIAS PRIMAS),LEATHER AND LEATHER PRODUCTS (CUIR ET PRODUITS EN CUIR) (CUERO Y PRODUCTOS DE CUERO),GARMENT AND APPAREL (VETEMENT ET HABILLEMENT) (PRENDAS Y PRENDAS DE VESTIR)</t>
  </si>
  <si>
    <t>ODAI MOHAMMAD SHA'BAN ALSHRBAJI</t>
  </si>
  <si>
    <t>SITE ENGINEER</t>
  </si>
  <si>
    <t>ACTED</t>
  </si>
  <si>
    <t>AMMAN 11194,JORDAN</t>
  </si>
  <si>
    <t>ZAATARI.MAINTENANCE@ACTED.ORG</t>
  </si>
  <si>
    <t>WWW.ACTED.ORG</t>
  </si>
  <si>
    <t>PRC TANK AND MANHOLES</t>
  </si>
  <si>
    <t>PE TRIPLEX PIPE 4" HDPE PE TRIPLEX ELBOW 4" HDPE SLIDING SOCKET 4" HDPE Y BRUNCH 4" HDPE O-RING SEAL 4" HDPE ADAPTER 4' HDPE</t>
  </si>
  <si>
    <t>JABER</t>
  </si>
  <si>
    <t>MANAGER SALES</t>
  </si>
  <si>
    <t>JABER PLASTICS FACTORY</t>
  </si>
  <si>
    <t>KHALILJ@HOTMAIL.COM</t>
  </si>
  <si>
    <t>PLASTICS AND RABER</t>
  </si>
  <si>
    <t>PIPES AND FITTINGS</t>
  </si>
  <si>
    <t>TEXTILE. CLOTH</t>
  </si>
  <si>
    <t>SINIŠA PAŠAGIć</t>
  </si>
  <si>
    <t>SEDAM-T D.O.O.</t>
  </si>
  <si>
    <t>CROATIA</t>
  </si>
  <si>
    <t>+385-52-438 216</t>
  </si>
  <si>
    <t>ZAGREP@EKONOMI.GOV.TR</t>
  </si>
  <si>
    <t>WWW.SEDAM-T.HR</t>
  </si>
  <si>
    <t>WOOD AND FORESTRY PRODUCTS (BOIS ET PRODUITS FORESTIERS) (MADERA Y PRODUCTOS FORESTALES),TEXTILE AND RAW MATERIALS (TEXTILE ET MATIÈRES PREMIÈRES) (TEXTIL Y MATERIAS PRIMAS),CARPET (TAPIS) (ALFOMBRA)</t>
  </si>
  <si>
    <t>ALL KINDS OF INTERIOR AND EXTERIOR FURNITURE</t>
  </si>
  <si>
    <t>MATE VLASICA 47B, 52440 POREC</t>
  </si>
  <si>
    <t>ROBERT NOVAK</t>
  </si>
  <si>
    <t>TIM NOVAK D.O.O.</t>
  </si>
  <si>
    <t>SKORPIKOVA 2A, 10090 ZAGREB</t>
  </si>
  <si>
    <t>WWW.TIM-NOVAK.HR</t>
  </si>
  <si>
    <t>CERANIC TILES AND SANITARYWARE</t>
  </si>
  <si>
    <t>CERAMIC AND PORCELAIN TILES AND SANITARYWARE</t>
  </si>
  <si>
    <t>HONEY</t>
  </si>
  <si>
    <t>JAFAAR RASOOL JAFAAR AL-HAMADANI</t>
  </si>
  <si>
    <t>CHAIRMAN/OWNER</t>
  </si>
  <si>
    <t>00964 790 194 96 09</t>
  </si>
  <si>
    <t>BAGHDAD_CHAMBER@YAHOO.COM</t>
  </si>
  <si>
    <t>FICC, BAGHDAD CHAMBER OF COMMERCE, AL-HAMDANI GROUP</t>
  </si>
  <si>
    <t>NAHR STREET BAGHDAD</t>
  </si>
  <si>
    <t>WWW.BAGHDADCHAMBER.COM</t>
  </si>
  <si>
    <t>ELECTRICAL - ELECTRONICAL - INFORMATICS (ELÉCTRIQUE - ELÉCTRONIQUE - INFORMATIQUE) (ELÉCTRICO - ELECTRÓNICA - INFORMÁTICA),MACHINERY AND ACCESSORIES (MACHINES ET ACCESSOIRES) (MAQUINARIA Y ACCESORIOS),CEMENT, GLASS, CERAMICS AND SOIL PRODUCTS (CIMENT, VERRE CÉRAMIQUE ET PRODUITS DU SOL) (PRODUCTOS DE CEMENTO, VIDRIO, CERÁMICA Y SUELOS),OTHER (AUTRES) (OTROS SECTORES)</t>
  </si>
  <si>
    <t>COSNTRUCTION MATERIALS, MACHINES, ELECTRICAL DEVICES</t>
  </si>
  <si>
    <t>KAMIL LAHMOOD NUHAIR AL-HAMZAWI</t>
  </si>
  <si>
    <t>BOARD MEMBER/OWNER</t>
  </si>
  <si>
    <t>00964 781 217 41 26</t>
  </si>
  <si>
    <t>DIWANIYE CHAMBER / BALQIES CO.</t>
  </si>
  <si>
    <t>DIWANIYE</t>
  </si>
  <si>
    <t>CHEMICAL SUBSTANCES AND PRODUCTS (PRODUITS ET SUBSTANCES CHIMIQUES) (SUSTANCIAS Y PRODUCTOS QUÍMICOS),ELECTRICAL - ELECTRONICAL - INFORMATICS (ELÉCTRIQUE - ELÉCTRONIQUE - INFORMATIQUE) (ELÉCTRICO - ELECTRÓNICA - INFORMÁTICA),MACHINERY AND ACCESSORIES (MACHINES ET ACCESSOIRES) (MAQUINARIA Y ACCESORIOS),IRON AND OTHER METAL PRODUCTS (FER ET AUTRES PRODUITS MÉTALLIQUES) (HIERRO Y OTROS PRODUCTOS METÁLICOS),CEMENT, GLASS, CERAMICS AND SOIL PRODUCTS (CIMENT, VERRE CÉRAMIQUE ET PRODUITS DU SOL) (PRODUCTOS DE CEMENTO, VIDRIO, CERÁMICA Y SUELOS),OTHER (AUTRES) (OTROS SECTORES)</t>
  </si>
  <si>
    <t>MACHINES, CONSTRUCTION MATERIALS, ELECTRICAL DEVICES</t>
  </si>
  <si>
    <t>TSORAYI</t>
  </si>
  <si>
    <t>SEASONAL FOOTWEAR (PVT) LTD</t>
  </si>
  <si>
    <t>6 BARKING ROAD, WILLOWVALE, HARARE</t>
  </si>
  <si>
    <t>MIIT@INDANDCOM.CO.ZW</t>
  </si>
  <si>
    <t>CURRENTLY UNDER DEVELOPMENT</t>
  </si>
  <si>
    <t>LEATHER AND LEATHER PRODUCTS (CUIR ET PRODUITS EN CUIR) (CUERO Y PRODUCTOS DE CUERO),STEEL (ACIER) (ACERO)</t>
  </si>
  <si>
    <t>SHOE MAKING EQUIPMENT SHOE COMPONENTS (UPPERS AND SOLES) RETOOLING (LASTS) FASHION FINISHED SHOES (10 000 PAIRS) BELTS AND BUCKLES MAKING MACHINES BARBED WIRE MAKING MANUFACTURING MACHINES</t>
  </si>
  <si>
    <t>HIKMAT JAWAD HASAN AL-DAQQAQ</t>
  </si>
  <si>
    <t>BAGHDAD CHAMBER OF COMMERCE, BEYTUL DAKKAK GENERAL TRADE COMPANY</t>
  </si>
  <si>
    <t>BAGHDAD</t>
  </si>
  <si>
    <t>ELECTRICAL - ELECTRONICAL - INFORMATICS (ELÉCTRIQUE - ELÉCTRONIQUE - INFORMATIQUE) (ELÉCTRICO - ELECTRÓNICA - INFORMÁTICA),MACHINERY AND ACCESSORIES (MACHINES ET ACCESSOIRES) (MAQUINARIA Y ACCESORIOS),IRON AND OTHER METAL PRODUCTS (FER ET AUTRES PRODUITS MÉTALLIQUES) (HIERRO Y OTROS PRODUCTOS METÁLICOS),STEEL (ACIER) (ACERO),CEMENT, GLASS, CERAMICS AND SOIL PRODUCTS (CIMENT, VERRE CÉRAMIQUE ET PRODUITS DU SOL) (PRODUCTOS DE CEMENTO, VIDRIO, CERÁMICA Y SUELOS),OTHER (AUTRES) (OTROS SECTORES)</t>
  </si>
  <si>
    <t>MACHINERY, ELECTRICITY EQUIPMENTS, COSNTRUCTION MATERIALS</t>
  </si>
  <si>
    <t>AMEER MAHMOOD ABDULHASAN ALLAITHI</t>
  </si>
  <si>
    <t>DIWANIYE CHAMBER / DEALER GENERAL TRADE COMPANY</t>
  </si>
  <si>
    <t>READY MADE CLOTHES, OTHER TEXTILE</t>
  </si>
  <si>
    <t>ABBAS RESHEED WANAS ZEWAITI</t>
  </si>
  <si>
    <t>MEMBER/OWNER</t>
  </si>
  <si>
    <t>DIWANIYE CHAMBER OF COMMERCE / ANWAR AL-KUREYŞI GENERAL TRADE COMPANY</t>
  </si>
  <si>
    <t>ELECTRICAL - ELECTRONICAL - INFORMATICS (ELÉCTRIQUE - ELÉCTRONIQUE - INFORMATIQUE) (ELÉCTRICO - ELECTRÓNICA - INFORMÁTICA),CEMENT, GLASS, CERAMICS AND SOIL PRODUCTS (CIMENT, VERRE CÉRAMIQUE ET PRODUITS DU SOL) (PRODUCTOS DE CEMENTO, VIDRIO, CERÁMICA Y SUELOS),OTHER (AUTRES) (OTROS SECTORES)</t>
  </si>
  <si>
    <t>CONSTRUCTION MATERIALS, ELECTRICITY EQUIPMENT</t>
  </si>
  <si>
    <t>WALEED ABDULRIDHA MOHSIN ALLAITHI</t>
  </si>
  <si>
    <t>DIWANIYE CHAMBER OF COMMERCE / IMAR VELID COMPANY</t>
  </si>
  <si>
    <t>CHEMICAL SUBSTANCES AND PRODUCTS (PRODUITS ET SUBSTANCES CHIMIQUES) (SUSTANCIAS Y PRODUCTOS QUÍMICOS),IRON AND OTHER METAL PRODUCTS (FER ET AUTRES PRODUITS MÉTALLIQUES) (HIERRO Y OTROS PRODUCTOS METÁLICOS),STEEL (ACIER) (ACERO),CEMENT, GLASS, CERAMICS AND SOIL PRODUCTS (CIMENT, VERRE CÉRAMIQUE ET PRODUITS DU SOL) (PRODUCTOS DE CEMENTO, VIDRIO, CERÁMICA Y SUELOS)</t>
  </si>
  <si>
    <t>YAPı KIMYASALLARı, INŞAAT MALZEMELERI, DEMIR ÇELIK</t>
  </si>
  <si>
    <t>ABDULLAH SALIH ALI AL-GIBURI</t>
  </si>
  <si>
    <t>ARD AL-MENASIK CONSTRUCTION, TRANSPORTATION AND GENERAL TRADE LIMITED CO.</t>
  </si>
  <si>
    <t>CHEMICAL SUBSTANCES AND PRODUCTS (PRODUITS ET SUBSTANCES CHIMIQUES) (SUSTANCIAS Y PRODUCTOS QUÍMICOS),IRON AND OTHER METAL PRODUCTS (FER ET AUTRES PRODUITS MÉTALLIQUES) (HIERRO Y OTROS PRODUCTOS METÁLICOS),STEEL (ACIER) (ACERO),CEMENT, GLASS, CERAMICS AND SOIL PRODUCTS (CIMENT, VERRE CÉRAMIQUE ET PRODUITS DU SOL) (PRODUCTOS DE CEMENTO, VIDRIO, CERÁMICA Y SUELOS),OTHER (AUTRES) (OTROS SECTORES)</t>
  </si>
  <si>
    <t>BUS, MINIBUS</t>
  </si>
  <si>
    <t>YAPı KIMYASALLARı, INŞAAT MALZEMELERI</t>
  </si>
  <si>
    <t>MAHMOOD RAOOF KAREEM BARZNJI</t>
  </si>
  <si>
    <t>KAR CONSTRUCTION, ELECTRICITY, MECHANICS, INVESTMENT AND CONTRACTING LIMITED CO.</t>
  </si>
  <si>
    <t>ELECTRICAL - ELECTRONICAL - INFORMATICS (ELÉCTRIQUE - ELÉCTRONIQUE - INFORMATIQUE) (ELÉCTRICO - ELECTRÓNICA - INFORMÁTICA),IRON AND OTHER METAL PRODUCTS (FER ET AUTRES PRODUITS MÉTALLIQUES) (HIERRO Y OTROS PRODUCTOS METÁLICOS),STEEL (ACIER) (ACERO),CEMENT, GLASS, CERAMICS AND SOIL PRODUCTS (CIMENT, VERRE CÉRAMIQUE ET PRODUITS DU SOL) (PRODUCTOS DE CEMENTO, VIDRIO, CERÁMICA Y SUELOS)</t>
  </si>
  <si>
    <t>ELEKTRIK MALZEMELERI, INŞAAT MALZEMELERI</t>
  </si>
  <si>
    <t>KHUDHAYAR A. KHUFAIF AL-GARAAWI</t>
  </si>
  <si>
    <t>OWNER/BOARD MEMBER</t>
  </si>
  <si>
    <t>ISRAA ALKHAIER CONSTRUCTION CO. / DIWANIYE CHAMBER</t>
  </si>
  <si>
    <t>AHMED ABED FARHAN FARHAN</t>
  </si>
  <si>
    <t>SHAHAD AL-HADARA GENERAL TRADE COMPANY</t>
  </si>
  <si>
    <t>CONSTRUCTION MATERIALS, ELECTRICITY MATERIALS, CHEMICALS</t>
  </si>
  <si>
    <t>GERRITS</t>
  </si>
  <si>
    <t>HANSMARTIN@TTD.CO.TZ</t>
  </si>
  <si>
    <t>TTD'99 LTD</t>
  </si>
  <si>
    <t>WWW.TTD.CO.TZ</t>
  </si>
  <si>
    <t>MATERIAL HANDLING EQUIPMENT</t>
  </si>
  <si>
    <t>MATHURADAS STR. 14, P.O. BOX 7627, DAR ES SALAAM</t>
  </si>
  <si>
    <t>AUTOMOTIVE &amp; SPARE PARTS (AUTOMOTIVE &amp; PIÈCES DE RECHANGE) (AUTOMOTRIZ Y RECAMBIOS),SHIP AND YACHT (NAVIRES ET YACHTS) (BARCOS Y YATES) ,MACHINERY AND ACCESSORIES (MACHINES ET ACCESSOIRES) (MAQUINARIA Y ACCESORIOS),OTHER (AUTRES) (OTROS SECTORES)</t>
  </si>
  <si>
    <t>MACHINERY AND PARTS</t>
  </si>
  <si>
    <t>BATMUNKH LKHAGVAA</t>
  </si>
  <si>
    <t>HEAD OF BUSINESS DEVELOPMENT DEPARTMENT</t>
  </si>
  <si>
    <t>BATMUNKH@BAYASAKH.MN</t>
  </si>
  <si>
    <t>BAYASAKH INTERNATIONAL CO,.LTD</t>
  </si>
  <si>
    <t>SUITE#304 BAYASAKH TRADE CO.,LTD BUILDING, NAMYANJU STREET , BAYANZURKH DISTRICT, ULAANBAATAR, MONGOLIA</t>
  </si>
  <si>
    <t>WWW.FRESH-FRUITS.MN</t>
  </si>
  <si>
    <t>FRESH FRUITS AND VEGETABLES (FRUITS ET LÉGUMES FRAIS) (FRUTAS Y HORTALIZAS FRESCAS),FRUITS AND VEGETABLE PRODUCTS (PRODUITS DES FRUITS ET DES LÉGUMES) (FRUTAS Y PRODUCTOS VEGETALES) ,DRIED FRUIT AND PRODUCTS (FRUITS SECS ET PRODUITS DÉRIVÉS) (FRUTAS SECAS Y DERIVADOS) ,HAZELNUT AND PRODUCTS (NOISETTE ET PRODUITS DÉRIVÉS) (AVELLANAS Y DERIVADOS),MACHINERY AND ACCESSORIES (MACHINES ET ACCESSOIRES) (MAQUINARIA Y ACCESORIOS),OTHER (AUTRES) (OTROS SECTORES)</t>
  </si>
  <si>
    <t>CONFECTIONARY</t>
  </si>
  <si>
    <t>FRESH FRUITS, DRIED FRUITS , JUICE , CONFECTIONARY, COMPOTE, PICKLED PRODUCTS AND SUNFLOWER OIL</t>
  </si>
  <si>
    <t>DAVAA JARGALSAIKHAN</t>
  </si>
  <si>
    <t>SERVICEMON@YAHOO.COM</t>
  </si>
  <si>
    <t>MUNKHIIN KHUNDLEL CO.LTD</t>
  </si>
  <si>
    <t>+976 96665225 +976 94040070</t>
  </si>
  <si>
    <t>WWW.BIO00.COM</t>
  </si>
  <si>
    <t>SANITARY, BIO TOILET</t>
  </si>
  <si>
    <t>VARIOUS KIND OF PORTABLE TOILETS, TOILET DETERGENTS AND IT IS APPLIANCES.</t>
  </si>
  <si>
    <t>LKHAGVA DEMBEREL</t>
  </si>
  <si>
    <t>GOYOL KHIITS LLC</t>
  </si>
  <si>
    <t>CHINGELTEI DUUREG, 4 KHOROO, SAMBUU-12</t>
  </si>
  <si>
    <t>GOYOLKHIITS@YAHOO.COM</t>
  </si>
  <si>
    <t>GOLD JEWELLERY</t>
  </si>
  <si>
    <t>MOHAMMAD KH. (M.KH.)JABER</t>
  </si>
  <si>
    <t>ALBANAN</t>
  </si>
  <si>
    <t>INFO@BANANEST.COM</t>
  </si>
  <si>
    <t>WWW.BANANEST.COM</t>
  </si>
  <si>
    <t>SANITARY</t>
  </si>
  <si>
    <t>SHAWER BOX</t>
  </si>
  <si>
    <t>HAANGALA LAURIAN HIMWAAMI</t>
  </si>
  <si>
    <t>ACTIVE BUSINESS SOLUTIONS LTD</t>
  </si>
  <si>
    <t>PO BOX 33847 10101 LUSAKA, ZAMBIA</t>
  </si>
  <si>
    <t>WWW.FOREIGNAFFAIRS.GOV.ZM</t>
  </si>
  <si>
    <t>GRAINS,PULSES,OIL SEEDS (CÉRÉALES,LÉGUMINEUSES,GRAINES OLÉAGINEUSES) (GRANOS, LEGUMBRES, SEMILLAS OLEAGINOSAS),CHEMICAL SUBSTANCES AND PRODUCTS (PRODUITS ET SUBSTANCES CHIMIQUES) (SUSTANCIAS Y PRODUCTOS QUÍMICOS),OTHER (AUTRES) (OTROS SECTORES)</t>
  </si>
  <si>
    <t>PRODUCTS USED IN BRANDING, MARKETING AND ADVERTSING PRODUCTS</t>
  </si>
  <si>
    <t>FERTILIZER, BRANDING AND ADVERTISING PRODUCTS</t>
  </si>
  <si>
    <t>OMAR NDABATEZE</t>
  </si>
  <si>
    <t>HEAD OF SALES</t>
  </si>
  <si>
    <t>GSM TANZANIA LIMITED</t>
  </si>
  <si>
    <t>FHAMISI@TCCIA.COM</t>
  </si>
  <si>
    <t>WWW.GSMGROUP.CO.TZ</t>
  </si>
  <si>
    <t>GRAINS,PULSES,OIL SEEDS (CÉRÉALES,LÉGUMINEUSES,GRAINES OLÉAGINEUSES) (GRANOS, LEGUMBRES, SEMILLAS OLEAGINOSAS),AUTOMOTIVE &amp; SPARE PARTS (AUTOMOTIVE &amp; PIÈCES DE RECHANGE) (AUTOMOTRIZ Y RECAMBIOS),ELECTRICAL - ELECTRONICAL - INFORMATICS (ELÉCTRIQUE - ELÉCTRONIQUE - INFORMATIQUE) (ELÉCTRICO - ELECTRÓNICA - INFORMÁTICA),STEEL (ACIER) (ACERO),CEMENT, GLASS, CERAMICS AND SOIL PRODUCTS (CIMENT, VERRE CÉRAMIQUE ET PRODUITS DU SOL) (PRODUCTOS DE CEMENTO, VIDRIO, CERÁMICA Y SUELOS),AIR CONDITIONING (CLIMATISATION) (CLIMATIZACIÓN)</t>
  </si>
  <si>
    <t>RAW MATERIALS FOR MATTRESSES, BATTERIES AND STEEL COILS</t>
  </si>
  <si>
    <t>AY</t>
  </si>
  <si>
    <t>MADEX INTERNATIONAL SARL</t>
  </si>
  <si>
    <t>II N 174 NF ANALAMAHITSY ANTANANARIVO</t>
  </si>
  <si>
    <t>MADEX@INDIANOCEANIE.COM</t>
  </si>
  <si>
    <t>WWW.TEMGROUPE.COM</t>
  </si>
  <si>
    <t>FRUITS AND VEGETABLE PRODUCTS (PRODUITS DES FRUITS ET DES LÉGUMES) (FRUTAS Y PRODUCTOS VEGETALES) ,DRIED FRUIT AND PRODUCTS (FRUITS SECS ET PRODUITS DÉRIVÉS) (FRUTAS SECAS Y DERIVADOS) ,TOBACCO AND TOBACCO PRODUCTS (TABAC ET PRODUITS DU TABAC ) (TABACO Y PRODUCTOS DE TABACO),TEXTILE AND RAW MATERIALS (TEXTILE ET MATIÈRES PREMIÈRES) (TEXTIL Y MATERIAS PRIMAS),GARMENT AND APPAREL (VETEMENT ET HABILLEMENT) (PRENDAS Y PRENDAS DE VESTIR),ELECTRICAL - ELECTRONICAL - INFORMATICS (ELÉCTRIQUE - ELÉCTRONIQUE - INFORMATIQUE) (ELÉCTRICO - ELECTRÓNICA - INFORMÁTICA),IRON AND OTHER METAL PRODUCTS (FER ET AUTRES PRODUITS MÉTALLIQUES) (HIERRO Y OTROS PRODUCTOS METÁLICOS),CEMENT, GLASS, CERAMICS AND SOIL PRODUCTS (CIMENT, VERRE CÉRAMIQUE ET PRODUITS DU SOL) (PRODUCTOS DE CEMENTO, VIDRIO, CERÁMICA Y SUELOS)</t>
  </si>
  <si>
    <t>ALIMENTAIRES, COSMÉTIQUES, CONSTRUCTIONS</t>
  </si>
  <si>
    <t>FALIFALI</t>
  </si>
  <si>
    <t>COMMERCIAL AGENT</t>
  </si>
  <si>
    <t>PROTECNO</t>
  </si>
  <si>
    <t>12124 DAR ES SALAAM</t>
  </si>
  <si>
    <t>WWW.PROTECNOSRL.IT</t>
  </si>
  <si>
    <t>WATER TREATMENT PLANTS</t>
  </si>
  <si>
    <t>REVERSE OSMOSIS PLANTS</t>
  </si>
  <si>
    <t>HASSAN MERALLI-BALLOU</t>
  </si>
  <si>
    <t>VINTANA</t>
  </si>
  <si>
    <t>ENCEINTE MADECASSE ROUTE DES HYDROCARBURES ANTANANARIVO 101</t>
  </si>
  <si>
    <t>VINTANA.SOURCING@GMAIL.COM</t>
  </si>
  <si>
    <t>PURCHASE AND SALE OF GENERAL MARCHANDISE</t>
  </si>
  <si>
    <t>PRODUCT HOME CONSTRUCTION AND FOOD ITEM</t>
  </si>
  <si>
    <t>MR. HOSSAM SHAWA</t>
  </si>
  <si>
    <t>MIDDLE EAST &amp; GULF AREA TRADE COORDINATOR</t>
  </si>
  <si>
    <t>TURDUN</t>
  </si>
  <si>
    <t>P. O. BOX 540025 AMMAN 11937 JORDAN</t>
  </si>
  <si>
    <t>+962 6 589 6868</t>
  </si>
  <si>
    <t>+962 6 569 6860</t>
  </si>
  <si>
    <t>AROUAD@GMAIL.COM</t>
  </si>
  <si>
    <t>GRAINS,PULSES,OIL SEEDS (CÉRÉALES,LÉGUMINEUSES,GRAINES OLÉAGINEUSES) (GRANOS, LEGUMBRES, SEMILLAS OLEAGINOSAS),DRIED FRUIT AND PRODUCTS (FRUITS SECS ET PRODUITS DÉRIVÉS) (FRUTAS SECAS Y DERIVADOS) ,HAZELNUT AND PRODUCTS (NOISETTE ET PRODUITS DÉRIVÉS) (AVELLANAS Y DERIVADOS),ORNAMENTAL PLANTS AND PRODUCTS (PLANTES ET PRODUITS ORNAMENTAUX) (PLANTAS Y PRODUCTOS ORNAMENTALES),TEXTILE AND RAW MATERIALS (TEXTILE ET MATIÈRES PREMIÈRES) (TEXTIL Y MATERIAS PRIMAS),CHEMICAL SUBSTANCES AND PRODUCTS (PRODUITS ET SUBSTANCES CHIMIQUES) (SUSTANCIAS Y PRODUCTOS QUÍMICOS),GARMENT AND APPAREL (VETEMENT ET HABILLEMENT) (PRENDAS Y PRENDAS DE VESTIR),AUTOMOTIVE &amp; SPARE PARTS (AUTOMOTIVE &amp; PIÈCES DE RECHANGE) (AUTOMOTRIZ Y RECAMBIOS),ELECTRICAL - ELECTRONICAL - INFORMATICS (ELÉCTRIQUE - ELÉCTRONIQUE - INFORMATIQUE) (ELÉCTRICO - ELECTRÓNICA - INFORMÁTICA),MACHINERY AND ACCESSORIES (MACHINES ET ACCESSOIRES) (MAQUINARIA Y ACCESORIOS),IRON AND OTHER METAL PRODUCTS (FER ET AUTRES PRODUITS MÉTALLIQUES) (HIERRO Y OTROS PRODUCTOS METÁLICOS),STEEL (ACIER) (ACERO),AIR CONDITIONING (CLIMATISATION) (CLIMATIZACIÓN),OTHER (AUTRES) (OTROS SECTORES)</t>
  </si>
  <si>
    <t>WE HAVE JUST ESTABLISHED A TRADE COMPANY IN JORDAN DEALING WITH ALL KINDS OF TURKISH PRODUCTS INCLUDING MEDICAL TREATMENTS, WE ARE PROMOTING, MARKETING TURKISH PRODUCTS AND SERVICES IN JORDAN AND NEIGHBORING COUNTRIES THROUGH THE OFFICE IN AMMAN WHICH IS DEDICATED FOR THIS PURPOSE.</t>
  </si>
  <si>
    <t>IVAN GEORGIEV</t>
  </si>
  <si>
    <t>OFFICE@DGSTEELTRADE.COM</t>
  </si>
  <si>
    <t>D&amp;G SREEL TRADE LTD</t>
  </si>
  <si>
    <t>SOFIA,</t>
  </si>
  <si>
    <t>WWW.DGSTEELTRADE.COM</t>
  </si>
  <si>
    <t>GALVA WIRE, NAILS, WELDED PANELS</t>
  </si>
  <si>
    <t>MACHINES</t>
  </si>
  <si>
    <t>LAMZIRA BOLKVADZE</t>
  </si>
  <si>
    <t>HEAD OF ADMINISTRATION DEPARTAMENT</t>
  </si>
  <si>
    <t>ACCI AJARA CHAMBER OF COMMERCE AND INDUSTRY</t>
  </si>
  <si>
    <t>26A, MELASHVILI STR., 6000 BATUMI, GEORGIA</t>
  </si>
  <si>
    <t>AJARACHAMBER@GMAIL.COM ACCI@ACCI.GE ACCI@ACCI.GE</t>
  </si>
  <si>
    <t>WWW.ACCI.GE</t>
  </si>
  <si>
    <t>ORGANIZATION OF BUSINESS DELEGATIONS VISIT</t>
  </si>
  <si>
    <t>ZORIGT NAMJAA</t>
  </si>
  <si>
    <t>KHOS AZ LLC</t>
  </si>
  <si>
    <t>187/1, CHINGGIS AVENUE, 2ND KHOROO, KHAN-UUL DISTRICT, ULAANBAATAR 17042, MONGOLIA</t>
  </si>
  <si>
    <t>+97611342315; +97699196803; +97699012315</t>
  </si>
  <si>
    <t>KHOSAZ401@GMAIL.COM</t>
  </si>
  <si>
    <t>WWW.KHOSAZ.MN</t>
  </si>
  <si>
    <t>RAW MATERIALS FOR SHOE MANUFACTURING WHICH INCLUDES -SPECIAL PURPOSE COMPONENTS FOR OCCUPATIONAL FOOTWEAR -ACCESSORIES, SUPPORTING AND MAIN COMPONENT MATERIALS SUCH AS TOECAP, OUTSOLE, MIDSOLE, INSOLE, UPPER AND LINING MATERIALS FOR DRESS AND KIDS SHOES</t>
  </si>
  <si>
    <t>JEMAL BERIDZE</t>
  </si>
  <si>
    <t>OWNER/DIRECTOR</t>
  </si>
  <si>
    <t>MSHENBERI@GMAIL.COM</t>
  </si>
  <si>
    <t>LTD. MSHENBERI</t>
  </si>
  <si>
    <t>42, TBEL ABUSERIDZE STR. 6000 BATUMI, GEORGIA</t>
  </si>
  <si>
    <t>PROJECT SPECIALIST</t>
  </si>
  <si>
    <t>SIENIT HOILDING</t>
  </si>
  <si>
    <t>INFO@SIENIT.COM</t>
  </si>
  <si>
    <t>ARKADI KAKHADZE</t>
  </si>
  <si>
    <t>CEZARI.KAXADZE@MAIL.RU</t>
  </si>
  <si>
    <t>LTD."DAIRY PRODUCTS COMPANY TSEZARI"</t>
  </si>
  <si>
    <t>DIOKNISI VILLAGE, 6000 ADJARA, GEORGIA</t>
  </si>
  <si>
    <t>DAIRY PRODUCTS, CHEESE, BUTTER</t>
  </si>
  <si>
    <t>HARIS SEJDIć</t>
  </si>
  <si>
    <t>KOTEKS</t>
  </si>
  <si>
    <t>74 260</t>
  </si>
  <si>
    <t>00387 32 650 818</t>
  </si>
  <si>
    <t>00387 32 650 476</t>
  </si>
  <si>
    <t>KOTEKS@KOTEKS.BA</t>
  </si>
  <si>
    <t>WWW.KOTEKS.BA</t>
  </si>
  <si>
    <t>TEXTILE AND RAW MATERIALS (TEXTILE ET MATIÈRES PREMIÈRES) (TEXTIL Y MATERIAS PRIMAS),LEATHER AND LEATHER PRODUCTS (CUIR ET PRODUITS EN CUIR) (CUERO Y PRODUCTOS DE CUERO),AUTOMOTIVE &amp; SPARE PARTS (AUTOMOTIVE &amp; PIÈCES DE RECHANGE) (AUTOMOTRIZ Y RECAMBIOS),DEFENCE (DÉFENCE) (DEFENSA)</t>
  </si>
  <si>
    <t>TAMAZ KAKHIDZE</t>
  </si>
  <si>
    <t>TAMAZKAKHIDZE@GMAIL.COM</t>
  </si>
  <si>
    <t>LTD. MACHAXELA</t>
  </si>
  <si>
    <t>17 DIDACHARA STR. 6000, BATUMI, GEORGIA</t>
  </si>
  <si>
    <t>M A BATEN</t>
  </si>
  <si>
    <t>C.N.R. FASHION</t>
  </si>
  <si>
    <t>INFO@CNRFASHION.COM</t>
  </si>
  <si>
    <t>SECTOR #7, PLOT # 20, LAKEDRIVE ROAD UTTARA MODEL TOWN, DHAKA-1230</t>
  </si>
  <si>
    <t>READY MADE GARMENTS AND ACCESSORIES</t>
  </si>
  <si>
    <t>COTTON, THREAD, LEBEL, GARMENT ACCESSORIES ETC.</t>
  </si>
  <si>
    <t>PASHALY MIKHAIL</t>
  </si>
  <si>
    <t>GAGAUZIA@CHAMBER.MD</t>
  </si>
  <si>
    <t>CHAMBER OF COMMERCE OF INDUSTRY OF GAGAUZIA</t>
  </si>
  <si>
    <t>MD-6100</t>
  </si>
  <si>
    <t>WWW.GAGAUZIA.CHAMBER.MD</t>
  </si>
  <si>
    <t>GRAINS,PULSES,OIL SEEDS (CÉRÉALES,LÉGUMINEUSES,GRAINES OLÉAGINEUSES) (GRANOS, LEGUMBRES, SEMILLAS OLEAGINOSAS),FRESH FRUITS AND VEGETABLES (FRUITS ET LÉGUMES FRAIS) (FRUTAS Y HORTALIZAS FRESCAS),FRUITS AND VEGETABLE PRODUCTS (PRODUITS DES FRUITS ET DES LÉGUMES) (FRUTAS Y PRODUCTOS VEGETALES) ,DRIED FRUIT AND PRODUCTS (FRUITS SECS ET PRODUITS DÉRIVÉS) (FRUTAS SECAS Y DERIVADOS) ,AQUACULTURAL AND ANIMAL PRODUCTS (PRODUITS D'ORIGINE ANIMALE ET AQUACULTURELLE) (PRODUCTOS DE ORIGEN ANIMAL Y ACUICULTURAL),TEXTILE AND RAW MATERIALS (TEXTILE ET MATIÈRES PREMIÈRES) (TEXTIL Y MATERIAS PRIMAS),ELECTRICAL - ELECTRONICAL - INFORMATICS (ELÉCTRIQUE - ELÉCTRONIQUE - INFORMATIQUE) (ELÉCTRICO - ELECTRÓNICA - INFORMÁTICA)</t>
  </si>
  <si>
    <t>EQUIPMENT FOR CONVERSION OF AGRICULTURAL PRODUCTS, EQUIPMENT FOR PACKING OF GRAPES, PLUM, PEACH, APPLE, REFRIGERATING CHAMBERS FOR STORAGE OF FRUIT AND GRAPES</t>
  </si>
  <si>
    <t>QUAMRUL ISLAM</t>
  </si>
  <si>
    <t>QUAMRUL_GM@YAHOO.COM</t>
  </si>
  <si>
    <t>ATN SOLUTION LIMITED</t>
  </si>
  <si>
    <t>DHAKA TRADE CENTRE, 99 KAZI NAZRUL ISLAM AVENUE, KARWAN BAZAR, DHAKA-1215</t>
  </si>
  <si>
    <t>880255013563-4</t>
  </si>
  <si>
    <t>TRADING AND FOREIGN INVESTMENT</t>
  </si>
  <si>
    <t>ELECTRONICS ITEMS</t>
  </si>
  <si>
    <t>FRANCA SEAD</t>
  </si>
  <si>
    <t>MONTENEGRO</t>
  </si>
  <si>
    <t>DOO MESO-PROMET</t>
  </si>
  <si>
    <t>INFO@MESOPROMET.CO.ME</t>
  </si>
  <si>
    <t>WWW.FRANCA.ME</t>
  </si>
  <si>
    <t>FRESH FRUITS AND VEGETABLES (FRUITS ET LÉGUMES FRAIS) (FRUTAS Y HORTALIZAS FRESCAS),FRUITS AND VEGETABLE PRODUCTS (PRODUITS DES FRUITS ET DES LÉGUMES) (FRUTAS Y PRODUCTOS VEGETALES) ,CARPET (TAPIS) (ALFOMBRA),ELECTRICAL - ELECTRONICAL - INFORMATICS (ELÉCTRIQUE - ELÉCTRONIQUE - INFORMATIQUE) (ELÉCTRICO - ELECTRÓNICA - INFORMÁTICA)</t>
  </si>
  <si>
    <t>PURCHASE, PRODUCTION, PROCESSING AND MARKETING OF MEAT AND MEAT PRODUCTS</t>
  </si>
  <si>
    <t>AMADOU BOCOUM</t>
  </si>
  <si>
    <t>DIRECTEUR GÉNÉRAL</t>
  </si>
  <si>
    <t>INFO@KEXPRESSMALI.COM</t>
  </si>
  <si>
    <t>KEXPRESS</t>
  </si>
  <si>
    <t>BP 46</t>
  </si>
  <si>
    <t>GRAINS,PULSES,OIL SEEDS (CÉRÉALES,LÉGUMINEUSES,GRAINES OLÉAGINEUSES) (GRANOS, LEGUMBRES, SEMILLAS OLEAGINOSAS),CEMENT, GLASS, CERAMICS AND SOIL PRODUCTS (CIMENT, VERRE CÉRAMIQUE ET PRODUITS DU SOL) (PRODUCTOS DE CEMENTO, VIDRIO, CERÁMICA Y SUELOS),OTHER (AUTRES) (OTROS SECTORES)</t>
  </si>
  <si>
    <t>AGROALIMENTAIRE RIZ MIL MAIS SORGHO</t>
  </si>
  <si>
    <t>VELI KAZAZI</t>
  </si>
  <si>
    <t>ELBASAN DUE SHPK</t>
  </si>
  <si>
    <t>DHOMA E TREGTISE, ELBASAN</t>
  </si>
  <si>
    <t>+355 54 252 477</t>
  </si>
  <si>
    <t>CCIEL@ALBMAIL.COM</t>
  </si>
  <si>
    <t>WWW.CCIELB.ORG</t>
  </si>
  <si>
    <t>IRON AND OTHER METAL PRODUCTS (FER ET AUTRES PRODUITS MÉTALLIQUES) (HIERRO Y OTROS PRODUCTOS METÁLICOS),MINING PRODUCTS (PRODUITS MINIERS) (PRODUCTOS MINEROS),OTHER (AUTRES) (OTROS SECTORES)</t>
  </si>
  <si>
    <t>CONSTRUCTION AND TOURISM</t>
  </si>
  <si>
    <t>CONSTRUCTION MATERIALS, EQUIPMENT FOR TOURISTIC PURPOSE , MINING SECTORS EQUIPMENT</t>
  </si>
  <si>
    <t>CAMEROON</t>
  </si>
  <si>
    <t>GEZIM CEKREZI</t>
  </si>
  <si>
    <t>INFO@CEKREZI.AL</t>
  </si>
  <si>
    <t>CEKREZI METAL SHPK</t>
  </si>
  <si>
    <t>ELBASAN , SHQIPERI</t>
  </si>
  <si>
    <t>WWW.CEKREZI.AL</t>
  </si>
  <si>
    <t>IRON AND OTHER METAL PRODUCTS (FER ET AUTRES PRODUITS MÉTALLIQUES) (HIERRO Y OTROS PRODUCTOS METÁLICOS),STEEL (ACIER) (ACERO),OTHER (AUTRES) (OTROS SECTORES)</t>
  </si>
  <si>
    <t>CONSTRUCTION , RECYCLING</t>
  </si>
  <si>
    <t>RECYCLING AND IRON WELDING MACHINERY</t>
  </si>
  <si>
    <t>MOHANNAD RABI</t>
  </si>
  <si>
    <t>DIYARONA REAL ESTATE AND DEVELOPMENT</t>
  </si>
  <si>
    <t>NABLUS - TUNIS STR.</t>
  </si>
  <si>
    <t>00970 9 2346606</t>
  </si>
  <si>
    <t>00970 9 2346016</t>
  </si>
  <si>
    <t>MOHANAD@DIYARONA.PS</t>
  </si>
  <si>
    <t>WWW.DIYARONA.PS</t>
  </si>
  <si>
    <t>CONTRACTING, CARS</t>
  </si>
  <si>
    <t>SIDY SISSOKO</t>
  </si>
  <si>
    <t>DIRECTEUR GÉRÉRAL</t>
  </si>
  <si>
    <t>EACASARL@YAHOO.FR</t>
  </si>
  <si>
    <t>EACASARL</t>
  </si>
  <si>
    <t>MACHINERY AND ACCESSORIES (MACHINES ET ACCESSOIRES) (MAQUINARIA Y ACCESORIOS),IRON AND OTHER METAL PRODUCTS (FER ET AUTRES PRODUITS MÉTALLIQUES) (HIERRO Y OTROS PRODUCTOS METÁLICOS),STEEL (ACIER) (ACERO),CEMENT, GLASS, CERAMICS AND SOIL PRODUCTS (CIMENT, VERRE CÉRAMIQUE ET PRODUITS DU SOL) (PRODUCTOS DE CEMENTO, VIDRIO, CERÁMICA Y SUELOS),OTHER (AUTRES) (OTROS SECTORES)</t>
  </si>
  <si>
    <t>GOUDRON</t>
  </si>
  <si>
    <t>GOUDRON FER CIMENTS ET AUTRES MATÉRIELS DE CONSTRUCTION</t>
  </si>
  <si>
    <t>WHEAT</t>
  </si>
  <si>
    <t>LANA TAKROURI</t>
  </si>
  <si>
    <t>KAFOU</t>
  </si>
  <si>
    <t>INFO@KAFOU-JO.COM</t>
  </si>
  <si>
    <t>WWW.KAFOU-JO.COM</t>
  </si>
  <si>
    <t>MOBILES</t>
  </si>
  <si>
    <t>BANDI ARIUNTUYA</t>
  </si>
  <si>
    <t>VICE DIRECTOR</t>
  </si>
  <si>
    <t>URBANEK LLC</t>
  </si>
  <si>
    <t>SBD,2-KHOROO,URBANEK CENTER,POSTCODE-14152</t>
  </si>
  <si>
    <t>976-11-320391</t>
  </si>
  <si>
    <t>976-11-316985</t>
  </si>
  <si>
    <t>HRM@URBANEK.MN</t>
  </si>
  <si>
    <t>WWW.URBANEK.COM.PL</t>
  </si>
  <si>
    <t>PICKLED FRUITS AND VEGETABLES, FOODS</t>
  </si>
  <si>
    <t>MOLDOVA</t>
  </si>
  <si>
    <t>HAMADOU TRAORE</t>
  </si>
  <si>
    <t>HAMPOULOTRA@YAHOO.FR</t>
  </si>
  <si>
    <t>CHAMBRE DE COMMERCE</t>
  </si>
  <si>
    <t>INFO@CCI.ML</t>
  </si>
  <si>
    <t>COOPÉRATION INTERNATIONALE</t>
  </si>
  <si>
    <t>PARTENARIAT</t>
  </si>
  <si>
    <t>MAHMUD HASAN</t>
  </si>
  <si>
    <t>MAHMUDHASAN10@YAHOO.COM</t>
  </si>
  <si>
    <t>HASAN TRADE IMPEX</t>
  </si>
  <si>
    <t>145/147, HAZI OSMAN GANI ROAD, DHAKA TOWER MARKET, DHAKA, BANGLADESH</t>
  </si>
  <si>
    <t>IMPORT, EXPORT AND SUPPLIER</t>
  </si>
  <si>
    <t>BILGUUN ENKHBAYAR</t>
  </si>
  <si>
    <t>PROJECT ENGINEER</t>
  </si>
  <si>
    <t>MCS PROPERTY</t>
  </si>
  <si>
    <t>CENTRAL TOWER 14-TH FLOOR, SUKHBAATAR DISTRICT-8, ULAANBAATAR 14200, MONGOLIA</t>
  </si>
  <si>
    <t>WWW.MCSPROPERTY.MN</t>
  </si>
  <si>
    <t>WOOD AND FORESTRY PRODUCTS (BOIS ET PRODUITS FORESTIERS) (MADERA Y PRODUCTOS FORESTALES),CHEMICAL SUBSTANCES AND PRODUCTS (PRODUITS ET SUBSTANCES CHIMIQUES) (SUSTANCIAS Y PRODUCTOS QUÍMICOS),ELECTRICAL - ELECTRONICAL - INFORMATICS (ELÉCTRIQUE - ELÉCTRONIQUE - INFORMATIQUE) (ELÉCTRICO - ELECTRÓNICA - INFORMÁTICA),MACHINERY AND ACCESSORIES (MACHINES ET ACCESSOIRES) (MAQUINARIA Y ACCESORIOS),IRON AND OTHER METAL PRODUCTS (FER ET AUTRES PRODUITS MÉTALLIQUES) (HIERRO Y OTROS PRODUCTOS METÁLICOS),STEEL (ACIER) (ACERO),CEMENT, GLASS, CERAMICS AND SOIL PRODUCTS (CIMENT, VERRE CÉRAMIQUE ET PRODUITS DU SOL) (PRODUCTOS DE CEMENTO, VIDRIO, CERÁMICA Y SUELOS),AIR CONDITIONING (CLIMATISATION) (CLIMATIZACIÓN),MINING PRODUCTS (PRODUITS MINIERS) (PRODUCTOS MINEROS),OTHER (AUTRES) (OTROS SECTORES)</t>
  </si>
  <si>
    <t>CONSTRUCTION TOOLS</t>
  </si>
  <si>
    <t>CONSTRUCTION PRODUCTS AND CONSUMABLE MATERIALS</t>
  </si>
  <si>
    <t>SHRIJI LUGGAGEWARE (PVT) LTD</t>
  </si>
  <si>
    <t>GT2454, GRANITESIDE, HARARE, ZIMBABWE</t>
  </si>
  <si>
    <t>WWW.SHRIJIZIM.COM</t>
  </si>
  <si>
    <t>TEXTILE AND RAW MATERIALS (TEXTILE ET MATIÈRES PREMIÈRES) (TEXTIL Y MATERIAS PRIMAS),LEATHER AND LEATHER PRODUCTS (CUIR ET PRODUITS EN CUIR) (CUERO Y PRODUCTOS DE CUERO),GARMENT AND APPAREL (VETEMENT ET HABILLEMENT) (PRENDAS Y PRENDAS DE VESTIR),MACHINERY AND ACCESSORIES (MACHINES ET ACCESSOIRES) (MAQUINARIA Y ACCESORIOS),OTHER (AUTRES) (OTROS SECTORES)</t>
  </si>
  <si>
    <t>LUGGAGEWARE PRODUCTS</t>
  </si>
  <si>
    <t>LUGGAGEWARE FABRICS ACCESSORIES</t>
  </si>
  <si>
    <t>MANAGING PARTNER</t>
  </si>
  <si>
    <t>NEJIB MELLOULI</t>
  </si>
  <si>
    <t>CHAMBER OF COMMERCE AND INDUSTRY OF THE CENTER</t>
  </si>
  <si>
    <t>CHEDLY KHAZNADAR STREET 4000 SOUSSE</t>
  </si>
  <si>
    <t>CCIC.DCOOP@PLANET.TN</t>
  </si>
  <si>
    <t>WWW.CCICENTRE.ORG.TN</t>
  </si>
  <si>
    <t>PUBLIC ESTABLISHMENT</t>
  </si>
  <si>
    <t>PAPA FAYE KANE</t>
  </si>
  <si>
    <t>+223 66 98 28 28</t>
  </si>
  <si>
    <t>FAYE.PAPAKANE@YAHOO.COM</t>
  </si>
  <si>
    <t>SIDI YEHIYA</t>
  </si>
  <si>
    <t>GRAINS,PULSES,OIL SEEDS (CÉRÉALES,LÉGUMINEUSES,GRAINES OLÉAGINEUSES) (GRANOS, LEGUMBRES, SEMILLAS OLEAGINOSAS),TOBACCO AND TOBACCO PRODUCTS (TABAC ET PRODUITS DU TABAC ) (TABACO Y PRODUCTOS DE TABACO),TEXTILE AND RAW MATERIALS (TEXTILE ET MATIÈRES PREMIÈRES) (TEXTIL Y MATERIAS PRIMAS),IRON AND OTHER METAL PRODUCTS (FER ET AUTRES PRODUITS MÉTALLIQUES) (HIERRO Y OTROS PRODUCTOS METÁLICOS),OTHER (AUTRES) (OTROS SECTORES)</t>
  </si>
  <si>
    <t>AGROALIMENTAIRE BTP</t>
  </si>
  <si>
    <t>ALHAJ ABDUS SALAM</t>
  </si>
  <si>
    <t>AKRAM@DHAKACHAMBER.COM</t>
  </si>
  <si>
    <t>HAJI ABDUL HALIM AND SONS</t>
  </si>
  <si>
    <t>7, CHAWK CIRCULAR ROAD, CHAWK BAZAR, DHAKA, BANGLADESH</t>
  </si>
  <si>
    <t>CHEMICAL SUBSTANCES</t>
  </si>
  <si>
    <t>M BASHIR ULLAH BHUIYAN</t>
  </si>
  <si>
    <t>SHADOWINT84@GMAIL.COM</t>
  </si>
  <si>
    <t>SHADOW INTERNATIONAL</t>
  </si>
  <si>
    <t>33, TOPKHANA ROAD, PALTAN, DHAKA</t>
  </si>
  <si>
    <t>POWER PLANT, FERTILIZER AND PAPER MILL MACHINERY, EQUIPMENT AND SPARES</t>
  </si>
  <si>
    <t>INDUSTRIAL MACHINERY</t>
  </si>
  <si>
    <t>AMADOU SEKOU DRAME</t>
  </si>
  <si>
    <t>AMADOUSEKOUDRAME@GMAIL.COM</t>
  </si>
  <si>
    <t>SOCODIS SARL</t>
  </si>
  <si>
    <t>GRAINS,PULSES,OIL SEEDS (CÉRÉALES,LÉGUMINEUSES,GRAINES OLÉAGINEUSES) (GRANOS, LEGUMBRES, SEMILLAS OLEAGINOSAS),FRUITS AND VEGETABLE PRODUCTS (PRODUITS DES FRUITS ET DES LÉGUMES) (FRUTAS Y PRODUCTOS VEGETALES) ,OLIVE AND OLIVE OIL (OLIVES ET HUILE D' OLIVE) (ACEITUNAS Y ACEITE DE OLIVA),OTHER (AUTRES) (OTROS SECTORES)</t>
  </si>
  <si>
    <t>AGROALIMENTAIRES</t>
  </si>
  <si>
    <t>WWW.TTUENERGETIK.BA</t>
  </si>
  <si>
    <t>MURIS MUJANOVIĆ</t>
  </si>
  <si>
    <t>MURISSAR@BIH.NET.BA</t>
  </si>
  <si>
    <t>"MUJANOVIĆI" D.O.O.</t>
  </si>
  <si>
    <t>NOVI REZERVOAR 24. KOBILJA GLAVA, VOGOŠćA, BIH</t>
  </si>
  <si>
    <t>WWW.MUJANOVICI.BA</t>
  </si>
  <si>
    <t>/</t>
  </si>
  <si>
    <t>FRESH MEAT</t>
  </si>
  <si>
    <t>KASTRATI</t>
  </si>
  <si>
    <t>EXEUTIVE DIRECTOR</t>
  </si>
  <si>
    <t>KOSOVO WOMEN'S CHAMBER OF COMMERCE-G7</t>
  </si>
  <si>
    <t>MEDIA HOUSE, ANNEX II, 10000 PRISHTINA KOSOVO</t>
  </si>
  <si>
    <t>KOSOVO</t>
  </si>
  <si>
    <t>G7KOSOVA@YAHOO.COM</t>
  </si>
  <si>
    <t>WWW.G7KOSOVA.COM</t>
  </si>
  <si>
    <t>TEXTILE AND RAW MATERIALS (TEXTILE ET MATIÈRES PREMIÈRES) (TEXTIL Y MATERIAS PRIMAS),ELECTRICAL - ELECTRONICAL - INFORMATICS (ELÉCTRIQUE - ELÉCTRONIQUE - INFORMATIQUE) (ELÉCTRICO - ELECTRÓNICA - INFORMÁTICA),IRON AND OTHER METAL PRODUCTS (FER ET AUTRES PRODUITS MÉTALLIQUES) (HIERRO Y OTROS PRODUCTOS METÁLICOS),STEEL (ACIER) (ACERO),JEWELLERY (BIJOUX) (JOYERÍA),OTHER (AUTRES) (OTROS SECTORES)</t>
  </si>
  <si>
    <t>TEXTILE, RAW MATERIAL, EQUIPMENTS, IT INOFORMATICS, JEWELRY, STEEL, IRON.</t>
  </si>
  <si>
    <t>ABDOULAE DIAWARA</t>
  </si>
  <si>
    <t>EADENT@YAHOO.FR</t>
  </si>
  <si>
    <t>ETS ABDOULAYE DIAWARA</t>
  </si>
  <si>
    <t>ELECTRICAL - ELECTRONICAL - INFORMATICS (ELÉCTRIQUE - ELÉCTRONIQUE - INFORMATIQUE) (ELÉCTRICO - ELECTRÓNICA - INFORMÁTICA),IRON AND OTHER METAL PRODUCTS (FER ET AUTRES PRODUITS MÉTALLIQUES) (HIERRO Y OTROS PRODUCTOS METÁLICOS),STEEL (ACIER) (ACERO)</t>
  </si>
  <si>
    <t>MATÉRIAUX DE CONSTRUCTION FER GOUDRON AUTRES</t>
  </si>
  <si>
    <t>M S SHEKIL CHOWDHURY</t>
  </si>
  <si>
    <t>SHEKILCHOWDHURY@GMAIL.COM</t>
  </si>
  <si>
    <t>TCBL GROUP</t>
  </si>
  <si>
    <t>HOUSE-35A, ROAD-27, DHANMONDI, DHAKA-1209</t>
  </si>
  <si>
    <t>MILITARY CONSTRUCTION, DEFENSE PURCHASE, FINANCIAL SERVICE, IMPORT, EXPORT, INDENTING, STOCK BROCKERAGE, TOURISM, PRINTING</t>
  </si>
  <si>
    <t>CONSTRUCTION MATERIALS, PRINTING ITEMS</t>
  </si>
  <si>
    <t>KENAN HASANBEGOVIC</t>
  </si>
  <si>
    <t>MANAGER OF SALE</t>
  </si>
  <si>
    <t>PRETIS D.D. VOGOSCA</t>
  </si>
  <si>
    <t>IGMANSKA BB</t>
  </si>
  <si>
    <t>INFO@PRETIS.BA</t>
  </si>
  <si>
    <t>WWW.PRETIS.BA</t>
  </si>
  <si>
    <t>CHEMICAL SUBSTANCES AND PRODUCTS (PRODUITS ET SUBSTANCES CHIMIQUES) (SUSTANCIAS Y PRODUCTOS QUÍMICOS),IRON AND OTHER METAL PRODUCTS (FER ET AUTRES PRODUITS MÉTALLIQUES) (HIERRO Y OTROS PRODUCTOS METÁLICOS),STEEL (ACIER) (ACERO),DEFENCE (DÉFENCE) (DEFENSA)</t>
  </si>
  <si>
    <t>STEEL, ALUMINUM, OTHER METAL RAW MATERIAL</t>
  </si>
  <si>
    <t>ELVIRA GRUDA</t>
  </si>
  <si>
    <t>GRUDA_COMPANY@HOTMAIL.COM</t>
  </si>
  <si>
    <t>GRUDA N.P.T</t>
  </si>
  <si>
    <t>30000 PEJË KOSOVË</t>
  </si>
  <si>
    <t>WWW.GRUDA-KS.COM</t>
  </si>
  <si>
    <t>APICULTURE. MANUFACTURER OF BEEKEEPING PRODUCTS. HONEY PRODUCTION.</t>
  </si>
  <si>
    <t>BEEKEEPING TOOLS AND EQUIPMENTS.</t>
  </si>
  <si>
    <t>NARANKHAND DORJNYAMBUU</t>
  </si>
  <si>
    <t>SENIOR SALES MANAGER</t>
  </si>
  <si>
    <t>DONIKA MAVRAJ</t>
  </si>
  <si>
    <t>TOURISM PROMOTION OFFICER</t>
  </si>
  <si>
    <t>KOSOVO INVESTMENT AND ENTERPRISE SUPPORT AGENCY</t>
  </si>
  <si>
    <t>STR."MUHARREM FEJZA" N.N LAGJIA SPITALIT/10000 PRISHTINA REPUBLIC OF KOSOVA</t>
  </si>
  <si>
    <t>INFO.KIESA@RKS-GOV.NET</t>
  </si>
  <si>
    <t>WWW.KIESA.RKS-GOV.NET</t>
  </si>
  <si>
    <t>BUSINESS ADVISORY</t>
  </si>
  <si>
    <t>KIESA IS A GOVERNMENTAL INSTITUTION SUPPORTING FDI, LOCAL EXPORTERS AS WELL AS PROMOTING TOURISM THROUGH THE CONSULTANCY AS WELL AS POLICY ADVOCACY.</t>
  </si>
  <si>
    <t>KRESHNIK RUGOVA</t>
  </si>
  <si>
    <t>SENIOR EXPORT PROMOTION OFFICER</t>
  </si>
  <si>
    <t>ST"MUHARREM FEJZA" N.N 10000PRISTINA</t>
  </si>
  <si>
    <t>MANAGER GENERAL</t>
  </si>
  <si>
    <t>MANAGER@PRIMASERV.RO</t>
  </si>
  <si>
    <t>PRIMASERV</t>
  </si>
  <si>
    <t>WWW.PRIMASERV.RO</t>
  </si>
  <si>
    <t>ELECTRICAL - ELECTRONICAL - INFORMATICS (ELÉCTRIQUE - ELÉCTRONIQUE - INFORMATIQUE) (ELÉCTRICO - ELECTRÓNICA - INFORMÁTICA),MACHINERY AND ACCESSORIES (MACHINES ET ACCESSOIRES) (MAQUINARIA Y ACCESORIOS),IRON AND OTHER METAL PRODUCTS (FER ET AUTRES PRODUITS MÉTALLIQUES) (HIERRO Y OTROS PRODUCTOS METÁLICOS),STEEL (ACIER) (ACERO),CEMENT, GLASS, CERAMICS AND SOIL PRODUCTS (CIMENT, VERRE CÉRAMIQUE ET PRODUITS DU SOL) (PRODUCTOS DE CEMENTO, VIDRIO, CERÁMICA Y SUELOS),AIR CONDITIONING (CLIMATISATION) (CLIMATIZACIÓN)</t>
  </si>
  <si>
    <t>ARKIATOU NIENTAO</t>
  </si>
  <si>
    <t>SDGTMOPTI@YAHOO.FR</t>
  </si>
  <si>
    <t>ETS ARKIA NIENTAO</t>
  </si>
  <si>
    <t>GRAINS,PULSES,OIL SEEDS (CÉRÉALES,LÉGUMINEUSES,GRAINES OLÉAGINEUSES) (GRANOS, LEGUMBRES, SEMILLAS OLEAGINOSAS),ELECTRICAL - ELECTRONICAL - INFORMATICS (ELÉCTRIQUE - ELÉCTRONIQUE - INFORMATIQUE) (ELÉCTRICO - ELECTRÓNICA - INFORMÁTICA),MACHINERY AND ACCESSORIES (MACHINES ET ACCESSOIRES) (MAQUINARIA Y ACCESORIOS),AIR CONDITIONING (CLIMATISATION) (CLIMATIZACIÓN),OTHER (AUTRES) (OTROS SECTORES)</t>
  </si>
  <si>
    <t>MOBILIERS DE BUREAU</t>
  </si>
  <si>
    <t>CONSTRUCTIONS MATERIALS</t>
  </si>
  <si>
    <t>KONSTANTIN METODIEV</t>
  </si>
  <si>
    <t>CAMPANY MANIGER</t>
  </si>
  <si>
    <t>UNIVISTA</t>
  </si>
  <si>
    <t>LOKORSKO UL.DIMITUR TOSHKOV № 1</t>
  </si>
  <si>
    <t>+359 886 277 477</t>
  </si>
  <si>
    <t>+359 2 9367601</t>
  </si>
  <si>
    <t>OFFICE@UNIVISTABG.COM</t>
  </si>
  <si>
    <t>WWW.UNIVISTABG.COM</t>
  </si>
  <si>
    <t>SWEETS CONFECTIONERY</t>
  </si>
  <si>
    <t>DAVAADASH ADIYA</t>
  </si>
  <si>
    <t>NATURAL LEATHER</t>
  </si>
  <si>
    <t>POSTE 46, POSTE BOX 42</t>
  </si>
  <si>
    <t>INFO@KHUR.MN</t>
  </si>
  <si>
    <t>WWW.KHUR.MN</t>
  </si>
  <si>
    <t>LEATHER PRODUCTS SUCH AS SUCH AS TRAVEL BAG, WALLET, BRIEFCASE, BACKPACK, LAPTOP CASE ETC...</t>
  </si>
  <si>
    <t>+255713 301832</t>
  </si>
  <si>
    <t>MEN AND WOMEN WEAR</t>
  </si>
  <si>
    <t>MEN AND WOMEN WEAR,HANDBAGS AND SHOE</t>
  </si>
  <si>
    <t>ADELINË MEHMETI</t>
  </si>
  <si>
    <t>HOTEL NARTEL</t>
  </si>
  <si>
    <t>NEBIH GASHI STR. NO 71, KALABRIA, PRISHTINA, KOSOVO</t>
  </si>
  <si>
    <t>MFA@RKS-GOV.NET</t>
  </si>
  <si>
    <t>WWW.HOTELNARTEL.COM</t>
  </si>
  <si>
    <t>HOTEL</t>
  </si>
  <si>
    <t>X</t>
  </si>
  <si>
    <t>MELITA YMERAGA</t>
  </si>
  <si>
    <t>CO-FOUNDER</t>
  </si>
  <si>
    <t>MELITA</t>
  </si>
  <si>
    <t>ST.B, RESIDIO BUILDING B/2</t>
  </si>
  <si>
    <t>+377 44 198098</t>
  </si>
  <si>
    <t>ARBENY@MELITA-PARTNERS.COM</t>
  </si>
  <si>
    <t>WWW.MELITA-PARTNERS.COM</t>
  </si>
  <si>
    <t>SOFTWARE DEVELOPMENT</t>
  </si>
  <si>
    <t>ACCOUNTING SOFTWARE</t>
  </si>
  <si>
    <t>SUKIYAS KIRADZHIBASHYAN</t>
  </si>
  <si>
    <t>PARTNER IN UNIKOS</t>
  </si>
  <si>
    <t>+359 888980019</t>
  </si>
  <si>
    <t>UNIKOS</t>
  </si>
  <si>
    <t>LOKORSKO UL.DIMITUR TOSHKOV №1</t>
  </si>
  <si>
    <t>+359 29367601</t>
  </si>
  <si>
    <t>MOHAMED IMANGIR</t>
  </si>
  <si>
    <t>BURJ ALGAZAL</t>
  </si>
  <si>
    <t>SBRGALKZAL@GMAIL.COM</t>
  </si>
  <si>
    <t>OFFICE FURNITURE</t>
  </si>
  <si>
    <t>AGUIBOU BOCOUM</t>
  </si>
  <si>
    <t>LPCL2005@YAHOO.FR</t>
  </si>
  <si>
    <t>ETS AGUIBOU BOCOUM</t>
  </si>
  <si>
    <t>GRAINS,PULSES,OIL SEEDS (CÉRÉALES,LÉGUMINEUSES,GRAINES OLÉAGINEUSES) (GRANOS, LEGUMBRES, SEMILLAS OLEAGINOSAS),ELECTRICAL - ELECTRONICAL - INFORMATICS (ELÉCTRIQUE - ELÉCTRONIQUE - INFORMATIQUE) (ELÉCTRICO - ELECTRÓNICA - INFORMÁTICA),OTHER (AUTRES) (OTROS SECTORES)</t>
  </si>
  <si>
    <t>PRODUIT LAITIERS SUCRE THÉ AUTRE</t>
  </si>
  <si>
    <t>DIMECA RADU DRAGOS</t>
  </si>
  <si>
    <t>GRAFOPRINT SRL</t>
  </si>
  <si>
    <t>DN 59, KM 8 + 550 M LEFT, CHISODA</t>
  </si>
  <si>
    <t>0040724544 570</t>
  </si>
  <si>
    <t>DANIELA@GRAFOPRINT.RO</t>
  </si>
  <si>
    <t>WWW.GRAFOPRINT.RO</t>
  </si>
  <si>
    <t>PRINTING HOUSE (SELF ADHESIVE LABELS AND BUSINESS FORMS)</t>
  </si>
  <si>
    <t>SELF ADHESIVE LABELS AND BUSINESS FORMS</t>
  </si>
  <si>
    <t>UGANDA</t>
  </si>
  <si>
    <t>STEFANESCU DRAGOTA CORINA LILIANA</t>
  </si>
  <si>
    <t>CORINA.STEFANESCU@CORALEXCRAIOVA.RO</t>
  </si>
  <si>
    <t>SC CORALEX SRL</t>
  </si>
  <si>
    <t>STR SPANIA 37A</t>
  </si>
  <si>
    <t>WWW.SWEETESCAPE.RO</t>
  </si>
  <si>
    <t>FRUITS AND VEGETABLE PRODUCTS (PRODUITS DES FRUITS ET DES LÉGUMES) (FRUTAS Y PRODUCTOS VEGETALES) ,DRIED FRUIT AND PRODUCTS (FRUITS SECS ET PRODUITS DÉRIVÉS) (FRUTAS SECAS Y DERIVADOS) ,HAZELNUT AND PRODUCTS (NOISETTE ET PRODUITS DÉRIVÉS) (AVELLANAS Y DERIVADOS),AQUACULTURAL AND ANIMAL PRODUCTS (PRODUITS D'ORIGINE ANIMALE ET AQUACULTURELLE) (PRODUCTOS DE ORIGEN ANIMAL Y ACUICULTURAL)</t>
  </si>
  <si>
    <t>PASTRY AND SWEET PRODUCTS, PRODUCTION EQUIPMENTS FOR PASTRY AND BAKERY</t>
  </si>
  <si>
    <t>CHOCOLATE, COCOA, PASTRY PRODUCTS, FRUIT CONFITURES, WHIPPED CREAM, MILK, CHEESE, MEAL, SUGAR FROZEN AND FRIDGE WINDOWS, FURNITURE FOR PASTRY SHOP</t>
  </si>
  <si>
    <t>MARIKI</t>
  </si>
  <si>
    <t>CORPORATE RELATIONS MANAGER</t>
  </si>
  <si>
    <t>AGRICOM AFRICA</t>
  </si>
  <si>
    <t>+255(0)745350778</t>
  </si>
  <si>
    <t>+255(22) 2112112</t>
  </si>
  <si>
    <t>AXANO.AGRO@GMAIL.COM</t>
  </si>
  <si>
    <t>WWW.AGRICOMTZ.COM</t>
  </si>
  <si>
    <t>GRAINS,PULSES,OIL SEEDS (CÉRÉALES,LÉGUMINEUSES,GRAINES OLÉAGINEUSES) (GRANOS, LEGUMBRES, SEMILLAS OLEAGINOSAS),FRESH FRUITS AND VEGETABLES (FRUITS ET LÉGUMES FRAIS) (FRUTAS Y HORTALIZAS FRESCAS),FRUITS AND VEGETABLE PRODUCTS (PRODUITS DES FRUITS ET DES LÉGUMES) (FRUTAS Y PRODUCTOS VEGETALES) ,DRIED FRUIT AND PRODUCTS (FRUITS SECS ET PRODUITS DÉRIVÉS) (FRUTAS SECAS Y DERIVADOS) ,OLIVE AND OLIVE OIL (OLIVES ET HUILE D' OLIVE) (ACEITUNAS Y ACEITE DE OLIVA),AQUACULTURAL AND ANIMAL PRODUCTS (PRODUITS D'ORIGINE ANIMALE ET AQUACULTURELLE) (PRODUCTOS DE ORIGEN ANIMAL Y ACUICULTURAL),TEXTILE AND RAW MATERIALS (TEXTILE ET MATIÈRES PREMIÈRES) (TEXTIL Y MATERIAS PRIMAS),LEATHER AND LEATHER PRODUCTS (CUIR ET PRODUITS EN CUIR) (CUERO Y PRODUCTOS DE CUERO)</t>
  </si>
  <si>
    <t>AGRICULTURAL MACHINES</t>
  </si>
  <si>
    <t>TRACTORS AND COMBINE HARVESTERS</t>
  </si>
  <si>
    <t>ARBEN FETAHU</t>
  </si>
  <si>
    <t>KOSOVO TURKEY CHAMBER OF COMMERCE</t>
  </si>
  <si>
    <t>RR IMZOT NIKE PRELA NE 42 10000 PRISHTINE - KOSOVO</t>
  </si>
  <si>
    <t>INFO@KT-TO.ORG</t>
  </si>
  <si>
    <t>WWW.KT-TO.ORG</t>
  </si>
  <si>
    <t>NGO</t>
  </si>
  <si>
    <t>PS: I AM ATTENDING TO THE EVENT AS A REPRESENTATIVE OF CHAMBER</t>
  </si>
  <si>
    <t>STEFANESCU DRAGOTA</t>
  </si>
  <si>
    <t>CRAIOVA , NICOLAE TITULESCU , 66 A</t>
  </si>
  <si>
    <t>MATERIAL FOR CONSTRUCTION MATERIAL ELECTRICAL MACHINE FOR PRODUCTION MACHINE FOR CONSTRUCTION</t>
  </si>
  <si>
    <t>ESIN MUZBEG</t>
  </si>
  <si>
    <t>SECRETARY GENERAL</t>
  </si>
  <si>
    <t>RR İMZOT NIKE PRELA NE 42 10000 PRISHTINE KOSOVO</t>
  </si>
  <si>
    <t>PS. I AM ATTENDING TO THE EVENT AS A REPRESENTATIVE OF CHAMBER.</t>
  </si>
  <si>
    <t>VEHAPI</t>
  </si>
  <si>
    <t>SENIOR OFFICER FOR ECONOMIC ZONES DEVELOPMENT</t>
  </si>
  <si>
    <t>KIESA</t>
  </si>
  <si>
    <t>MUHARREM FEJZA NN</t>
  </si>
  <si>
    <t>+377 44 726856</t>
  </si>
  <si>
    <t>ARMEND.VEHAPI@RKS-GOV.NET</t>
  </si>
  <si>
    <t>HTTP://KIESA.RKS-GOV.NET/</t>
  </si>
  <si>
    <t>WOOD AND FORESTRY PRODUCTS (BOIS ET PRODUITS FORESTIERS) (MADERA Y PRODUCTOS FORESTALES),TEXTILE AND RAW MATERIALS (TEXTILE ET MATIÈRES PREMIÈRES) (TEXTIL Y MATERIAS PRIMAS),LEATHER AND LEATHER PRODUCTS (CUIR ET PRODUITS EN CUIR) (CUERO Y PRODUCTOS DE CUERO)</t>
  </si>
  <si>
    <t>KOSOVO INVESTMENT AND ENTERPRISE SUPPORT AGENCY (KIESA) IS THE KOSOVAR STATE AGENCY MANDATED TO PROMOTE AND SUPPORT INVESTMENTS, EXPORTS, TOURISM, SMES, AND SPECIAL ECONOMIC ZONES IN THE REPUBLIC OF KOSOVO.</t>
  </si>
  <si>
    <t>GRAINS,PULSES,OIL SEEDS (CÉRÉALES,LÉGUMINEUSES,GRAINES OLÉAGINEUSES) (GRANOS, LEGUMBRES, SEMILLAS OLEAGINOSAS),AQUACULTURAL AND ANIMAL PRODUCTS (PRODUITS D'ORIGINE ANIMALE ET AQUACULTURELLE) (PRODUCTOS DE ORIGEN ANIMAL Y ACUICULTURAL),MACHINERY AND ACCESSORIES (MACHINES ET ACCESSOIRES) (MAQUINARIA Y ACCESORIOS),IRON AND OTHER METAL PRODUCTS (FER ET AUTRES PRODUITS MÉTALLIQUES) (HIERRO Y OTROS PRODUCTOS METÁLICOS),MINING PRODUCTS (PRODUITS MINIERS) (PRODUCTOS MINEROS)</t>
  </si>
  <si>
    <t>MUHAMET HASHANI</t>
  </si>
  <si>
    <t>SME SENIOR OFFICER</t>
  </si>
  <si>
    <t>MUHAMET.HASHANI@RKS-GOV.NET</t>
  </si>
  <si>
    <t>MINISTRY OF TRADE AND INDUSTRY</t>
  </si>
  <si>
    <t>MUHARREM FEJZA STREET- PRISTINA-10000-KOSOVO</t>
  </si>
  <si>
    <t>DUSAN GOLOVIC</t>
  </si>
  <si>
    <t>LOGISTIC MANAGER</t>
  </si>
  <si>
    <t>DUSAN.GOLOVIC@DONATOR.CO.ME</t>
  </si>
  <si>
    <t>DONATOR D.O.O.</t>
  </si>
  <si>
    <t>KUCE RAKICA BB 81000 PODGORICA</t>
  </si>
  <si>
    <t>WWW.KIDSLAND.ME</t>
  </si>
  <si>
    <t>DRIED FRUIT AND PRODUCTS (FRUITS SECS ET PRODUITS DÉRIVÉS) (FRUTAS SECAS Y DERIVADOS) ,TEXTILE AND RAW MATERIALS (TEXTILE ET MATIÈRES PREMIÈRES) (TEXTIL Y MATERIAS PRIMAS),GARMENT AND APPAREL (VETEMENT ET HABILLEMENT) (PRENDAS Y PRENDAS DE VESTIR),OTHER (AUTRES) (OTROS SECTORES)</t>
  </si>
  <si>
    <t>TOYS, KIDS ARTICLES</t>
  </si>
  <si>
    <t>TOYS, GARMENTS, AND SIMILLAR</t>
  </si>
  <si>
    <t>SILVIYA RAYCHEVA</t>
  </si>
  <si>
    <t>MANAGER SALES AND MARKETING</t>
  </si>
  <si>
    <t>YORDANOVA@KREZ.EU</t>
  </si>
  <si>
    <t>KREZ ALLIANCE</t>
  </si>
  <si>
    <t>4400 PAZARDZHIK, STREET STOYAN ANGELOV</t>
  </si>
  <si>
    <t>+359 899995848</t>
  </si>
  <si>
    <t>+359 99 06 26</t>
  </si>
  <si>
    <t>WWW.KREZ.BG</t>
  </si>
  <si>
    <t>LAMINATED FLOOR;PVC BASINS,BUCKETS PVC FURNITURES(CHAIRS,TABLES,POTS, GARDEN FURNITURE), UTENSILS, STORAGE BOXES FOR HOUSE AND FOR FOOD;FURNITURE AS SOFAS ETC; KITCHEN ITEMS:AS POTS, FRYING PANS;DOORMATS,TEXTILE COVERS, CLOTHES,BLANKETS</t>
  </si>
  <si>
    <t>HOUSEHOLD ITEMS( CANCLES, DRYERS, KITCHEN ITEMS, CAR ACCESORIES, HAND TOOLS,LAMINATED FLOOR ,SUSPENDING CEALING ETS</t>
  </si>
  <si>
    <t>ALMIR ZULIC</t>
  </si>
  <si>
    <t>TTU ENERGETIK D.O.O.</t>
  </si>
  <si>
    <t>18 HRVATSKE BRIGADE 25</t>
  </si>
  <si>
    <t>00387 35 291 140</t>
  </si>
  <si>
    <t>00378 35 291 142</t>
  </si>
  <si>
    <t>ADMIRA.MUSTAFIC@TTUENERGETIK.BA</t>
  </si>
  <si>
    <t>ELECTRICAL - ELECTRONICAL - INFORMATICS (ELÉCTRIQUE - ELÉCTRONIQUE - INFORMATIQUE) (ELÉCTRICO - ELECTRÓNICA - INFORMÁTICA),MACHINERY AND ACCESSORIES (MACHINES ET ACCESSOIRES) (MAQUINARIA Y ACCESORIOS),IRON AND OTHER METAL PRODUCTS (FER ET AUTRES PRODUITS MÉTALLIQUES) (HIERRO Y OTROS PRODUCTOS METÁLICOS),STEEL (ACIER) (ACERO)</t>
  </si>
  <si>
    <t>ELECTRICAL COMPONENTS AND MOTORS,RUBBER BELTS</t>
  </si>
  <si>
    <t>TAGGER GIL</t>
  </si>
  <si>
    <t>GILT@GILCOPHARM.COM</t>
  </si>
  <si>
    <t>GILCO PHARM LTD.</t>
  </si>
  <si>
    <t>+972 3 9518458</t>
  </si>
  <si>
    <t>+972 3 9518459</t>
  </si>
  <si>
    <t>WWW.GILCOPHARM.COM</t>
  </si>
  <si>
    <t>OLIVE AND OLIVE OIL (OLIVES ET HUILE D' OLIVE) (ACEITUNAS Y ACEITE DE OLIVA),CHEMICAL SUBSTANCES AND PRODUCTS (PRODUITS ET SUBSTANCES CHIMIQUES) (SUSTANCIAS Y PRODUCTOS QUÍMICOS)</t>
  </si>
  <si>
    <t>ESSAJEE</t>
  </si>
  <si>
    <t>ZAFA HARDWARE AND SANITARY LTD</t>
  </si>
  <si>
    <t>ZAFALTD@GMAIL.COM</t>
  </si>
  <si>
    <t>HTTPS://WWW.FACEBOOK.COM/FAIZFABRICATOR</t>
  </si>
  <si>
    <t>PLUMBING MATERIAL</t>
  </si>
  <si>
    <t>PPR PIPES HDPE PIPED UPVC PIPES</t>
  </si>
  <si>
    <t>SAKANYAGA QUEEN LIGHTON</t>
  </si>
  <si>
    <t>MCHIKICHI/LIVINGSTONE</t>
  </si>
  <si>
    <t>OLIVE AND OLIVE OIL (OLIVES ET HUILE D' OLIVE) (ACEITUNAS Y ACEITE DE OLIVA),CARPET (TAPIS) (ALFOMBRA),JEWELLERY (BIJOUX) (JOYERÍA)</t>
  </si>
  <si>
    <t>SELLING AND BUYING COSMETICS</t>
  </si>
  <si>
    <t>COSMETICS AND MEDICAL DEVICES</t>
  </si>
  <si>
    <t>COSMETIC / PACKAGES / RAW MATERIALS</t>
  </si>
  <si>
    <t>SUHRETA ZUNIC</t>
  </si>
  <si>
    <t>MANAGER FOR SALES AND PROCUREMENT DEPARTMENT</t>
  </si>
  <si>
    <t>WWW.INFONET.BA</t>
  </si>
  <si>
    <t>ELECTROMOTORS, ELECTRICAL COMPONENTS, RUBBER BELTS</t>
  </si>
  <si>
    <t>NUHI MAZREK</t>
  </si>
  <si>
    <t>NMAZREK@HOTMAIL.COM</t>
  </si>
  <si>
    <t>ADEA GROUP</t>
  </si>
  <si>
    <t>KATER LULE P.N. 10000 PRISHTINE</t>
  </si>
  <si>
    <t>ARBEN KUÇİ</t>
  </si>
  <si>
    <t>BENNITRADE@HOTMAIL.COM</t>
  </si>
  <si>
    <t>NPT BENI</t>
  </si>
  <si>
    <t>SUHAREKE 10000</t>
  </si>
  <si>
    <t>CLEANING OR HYGIENIC PRODUCTS</t>
  </si>
  <si>
    <t>CLEANING MATERIALS</t>
  </si>
  <si>
    <t>DAHIM BYTYQI</t>
  </si>
  <si>
    <t>DAHIMBYTYQI@HOTMAIL.COM</t>
  </si>
  <si>
    <t>NTP DAFI</t>
  </si>
  <si>
    <t>PIRAN PRIZREN 10000</t>
  </si>
  <si>
    <t>BUILDING MATERIALS, COMPOSITE PANEL, ALUMINIUM</t>
  </si>
  <si>
    <t>COMPOSITE PANELS AND BUILDING MATERIALS</t>
  </si>
  <si>
    <t>MIRZA FRLJAK</t>
  </si>
  <si>
    <t>FAN-COMMERCE D.O.O.</t>
  </si>
  <si>
    <t>BRANILACA BOSNE 49, 71300 VISOKO</t>
  </si>
  <si>
    <t>INFO@FANCOMMERCE.BA</t>
  </si>
  <si>
    <t>ALL KIND OF BULK DRIED FOODS AND OILS WITH ORGANIC CERTIFICATE.</t>
  </si>
  <si>
    <t>KOTEV IVAYLO</t>
  </si>
  <si>
    <t>MENAGER</t>
  </si>
  <si>
    <t>HELIOS 2 EOOD</t>
  </si>
  <si>
    <t>SHUMEN, STR. PIROT 14</t>
  </si>
  <si>
    <t>INFO@BIJUTERIA-HELIOS.COM</t>
  </si>
  <si>
    <t>HTTPS://BIJUTERIA-HELIOS.COM</t>
  </si>
  <si>
    <t>GOLD AND SILVER</t>
  </si>
  <si>
    <t>ADIS RAMOVIĆ</t>
  </si>
  <si>
    <t>LEGAL REPRESENTATIVE - MANAGER</t>
  </si>
  <si>
    <t>PUT-GROSS DOO</t>
  </si>
  <si>
    <t>84000, BIJELO POLJE</t>
  </si>
  <si>
    <t>PUT-GROSS@T-COM.ME</t>
  </si>
  <si>
    <t>WWW.PUT-GROSS.COM</t>
  </si>
  <si>
    <t>GRAINS,PULSES,OIL SEEDS (CÉRÉALES,LÉGUMINEUSES,GRAINES OLÉAGINEUSES) (GRANOS, LEGUMBRES, SEMILLAS OLEAGINOSAS),DRIED FRUIT AND PRODUCTS (FRUITS SECS ET PRODUITS DÉRIVÉS) (FRUTAS SECAS Y DERIVADOS)</t>
  </si>
  <si>
    <t>WHOLESALE ALL TYPES OF FOOD AND BEVERAGES</t>
  </si>
  <si>
    <t>WE MOSTLY IMPORT FOOD AND BEVERAGES, MEAT PRODUCTS, MILK, MILKA PRODUCTS, SUNFLOWER OIL, ALL TYPES OF SWEETS AND CANDIES, LIQUOR, JAMS, JUICES, CHOCHOLATES,RICE, ENERGY DRINKS...</t>
  </si>
  <si>
    <t>AMIR BOŠNJAKOVIć</t>
  </si>
  <si>
    <t>SALES EXECUTIVE MANAGER</t>
  </si>
  <si>
    <t>SEMIKEM DOO SARAJEVO</t>
  </si>
  <si>
    <t>OMLADINSKA 44, 71320 VOGOŠćA</t>
  </si>
  <si>
    <t>00 387 33 722 900</t>
  </si>
  <si>
    <t>033 387 33 424 106</t>
  </si>
  <si>
    <t>SEMIKEM.DOO@BIH.NET.BA</t>
  </si>
  <si>
    <t>WWW.SEMIKEM.BA</t>
  </si>
  <si>
    <t>DISINFECTANTS IN MEDICINE; COSMETICS AND DERMATOSMETICS; EQUIPMENT AND SUPPLIES IN MEDICINE; CONSUMABLES (PLASTIC, GLASS, METAL) IN MEDICINE.</t>
  </si>
  <si>
    <t>CHEMICALS; EQUIPMENTS AND SUPPLIES IN MEDICINE; CONSUMABLES (PLASTIC, GLASS, METAL) IN MEDICINE.</t>
  </si>
  <si>
    <t>JOYCE YUSUPH NGALULA</t>
  </si>
  <si>
    <t>JONGALU65@GMAIL.COM</t>
  </si>
  <si>
    <t>LUSASARO COMPANY</t>
  </si>
  <si>
    <t>P.O BOX 23704</t>
  </si>
  <si>
    <t>EDUCATION</t>
  </si>
  <si>
    <t>DESKTOP COMPUTERS,VEHICLES,FURNITURE</t>
  </si>
  <si>
    <t>SABAHUDIN GANIć</t>
  </si>
  <si>
    <t>BINAS</t>
  </si>
  <si>
    <t>ARMIJE BIH 171, 70230 BUGOJNO</t>
  </si>
  <si>
    <t>BINASDD@BIH.NET.BA</t>
  </si>
  <si>
    <t>WWW.BINAS.COM.BA</t>
  </si>
  <si>
    <t>DEFENCE (DÉFENCE) (DEFENSA)</t>
  </si>
  <si>
    <t>ALUMINIUM, STEEL</t>
  </si>
  <si>
    <t>ABDELRAHMAN ALI JABER</t>
  </si>
  <si>
    <t>DESIGNER</t>
  </si>
  <si>
    <t>ABDUKH89@GMAIL.COM</t>
  </si>
  <si>
    <t>ALWASAQ</t>
  </si>
  <si>
    <t>BUILDING CONSTRUCTIONS</t>
  </si>
  <si>
    <t>CHAYUT TULYANITIKUL</t>
  </si>
  <si>
    <t>CHAYUT@KANOKPRODUCT.COM</t>
  </si>
  <si>
    <t>KANOK PRODUCT CO.,LTD</t>
  </si>
  <si>
    <t>WWW.KANOKPRODUCT.COM</t>
  </si>
  <si>
    <t>AQUACULTURAL AND ANIMAL PRODUCTS (PRODUITS D'ORIGINE ANIMALE ET AQUACULTURELLE) (PRODUCTOS DE ORIGEN ANIMAL Y ACUICULTURAL),MACHINERY AND ACCESSORIES (MACHINES ET ACCESSOIRES) (MAQUINARIA Y ACCESORIOS)</t>
  </si>
  <si>
    <t>AGRICULTURAL PRODUCT - SPRINKLER DRIPTAPE SPRAYERTAPE PEPIPE PVCPIPE</t>
  </si>
  <si>
    <t>MANAGER DIRECTOR</t>
  </si>
  <si>
    <t>P.O BOX75532,CLOCK TOWER</t>
  </si>
  <si>
    <t>WWW.BUR ALGAZAL.COM</t>
  </si>
  <si>
    <t>WOOD AND FORESTRY PRODUCTS (BOIS ET PRODUITS FORESTIERS) (MADERA Y PRODUCTOS FORESTALES),ELECTRICAL - ELECTRONICAL - INFORMATICS (ELÉCTRIQUE - ELÉCTRONIQUE - INFORMATIQUE) (ELÉCTRICO - ELECTRÓNICA - INFORMÁTICA),MACHINERY AND ACCESSORIES (MACHINES ET ACCESSOIRES) (MAQUINARIA Y ACCESORIOS),IRON AND OTHER METAL PRODUCTS (FER ET AUTRES PRODUITS MÉTALLIQUES) (HIERRO Y OTROS PRODUCTOS METÁLICOS)</t>
  </si>
  <si>
    <t>RAKOTONARIVOLALA</t>
  </si>
  <si>
    <t>CHEF DE DEPARTEMENT TRANSIT</t>
  </si>
  <si>
    <t>LOGISTICEPSILON@EPSILON-MADA.COM</t>
  </si>
  <si>
    <t>EPSILON</t>
  </si>
  <si>
    <t>BP1271</t>
  </si>
  <si>
    <t>FABRICS-ACCESSORIES</t>
  </si>
  <si>
    <t>MAREK GASPAROVIč</t>
  </si>
  <si>
    <t>MANAGER FOR TURKISH PROJECTS</t>
  </si>
  <si>
    <t>CZECH REPUBLIC</t>
  </si>
  <si>
    <t>METROSTAV A.S.</t>
  </si>
  <si>
    <t>KOžELUžSKÁ 2450/4</t>
  </si>
  <si>
    <t>LAMIS.ABDALLA@METROSTAV.CZ</t>
  </si>
  <si>
    <t>WWW.METROSTAV.CZ</t>
  </si>
  <si>
    <t>POWER PLANTS</t>
  </si>
  <si>
    <t xml:space="preserve">Manpreet Singh Nagi </t>
  </si>
  <si>
    <t>MAURITANIA</t>
  </si>
  <si>
    <t>KADYRBEKOV ELDAR</t>
  </si>
  <si>
    <t>JAROSLAV RAPANT</t>
  </si>
  <si>
    <t>INVELT SERVIS, S.R.O.</t>
  </si>
  <si>
    <t>ZA MOTOTECHNOU 2813/2B, 155 00 PRAHA13 - STODůLKY</t>
  </si>
  <si>
    <t>VLASTIMIL.HORACEK@INVELT-SERVIS.CZ</t>
  </si>
  <si>
    <t>WWW.INVELT.CZ</t>
  </si>
  <si>
    <t xml:space="preserve">ELECTRICAL - ELECTRONICAL - INFORMATICS ,OTHER </t>
  </si>
  <si>
    <t>STEAM AND HOT-WATER BOILERS AND BOILER HOUSES; CONTROL SYSTEMS OF BOILERS, TURBINES, SUBSTATIONS, WATER TREATMENT PLANTS, ETC.; GENERATOR CONTROL PANELS - EXCITATION SYSTEMS, ELECTRICAL PROTECTIONS AND MEASUREMENT, SYNCHRONIZATION; GENERATOR OUTLET AND NEUTRAL POINT CUBICLES; SYSTEM POWER SUPPLY CUBICLES; LV AND HV SWITCHGEARS; CANE MILL HOUSES; AND MANY OTHER POWER EQUIPMENT.</t>
  </si>
  <si>
    <t>EQUIPMENT FOR THE ENERGY SECTOR</t>
  </si>
  <si>
    <t>31-10-2017</t>
  </si>
  <si>
    <t>VAKHTANG GAPRINDASHVILI</t>
  </si>
  <si>
    <t>LTD KHARIZMA</t>
  </si>
  <si>
    <t>TBILISI,CHAVCHAVADZE AVE76M</t>
  </si>
  <si>
    <t>INFO@KHARIZMA.GE</t>
  </si>
  <si>
    <t>WWW.KHARIZMA.GE</t>
  </si>
  <si>
    <t>CLEANING COMPANY</t>
  </si>
  <si>
    <t>LOCAL CLEANING SERVICE</t>
  </si>
  <si>
    <t>OMAN</t>
  </si>
  <si>
    <t>MILICA TOMAŠEVIć</t>
  </si>
  <si>
    <t>HEAD OF TRADE SECTOR (HIGH STAFF)</t>
  </si>
  <si>
    <t>CHAMBER OF ECONOMY OF MONTENEGRO</t>
  </si>
  <si>
    <t>NOVAKA MILOŠEVA 29/II PODGORICA</t>
  </si>
  <si>
    <t>+382 20 230 545</t>
  </si>
  <si>
    <t>+382 20 230 493</t>
  </si>
  <si>
    <t>NDRAKIC@PKCG.ORG</t>
  </si>
  <si>
    <t>WWW.PRIVREDNAKOMORA.ME</t>
  </si>
  <si>
    <t xml:space="preserve">FRUITS AND VEGETABLE PRODUCTS  ,TEXTILE AND RAW MATERIALS ,MACHINERY AND ACCESSORIES </t>
  </si>
  <si>
    <t>CHAMBER IS ASSOCIATION OF ALL COMPANIES WHICH IMPORT.</t>
  </si>
  <si>
    <t>ZAHIR SAID AL SHEKAILI</t>
  </si>
  <si>
    <t>ZAHIR120@HOTMAIL.COM</t>
  </si>
  <si>
    <t>ROYAL DEVELOPMENT INVESTMENT</t>
  </si>
  <si>
    <t>AL SUWAIQ- OMAN</t>
  </si>
  <si>
    <t>WWW.ROYALHALL.OM.COM</t>
  </si>
  <si>
    <t xml:space="preserve">WOOD AND FORESTRY PRODUCTS ,MACHINERY AND ACCESSORIES </t>
  </si>
  <si>
    <t>ACCESSRIES</t>
  </si>
  <si>
    <t xml:space="preserve">FRESH FRUITS AND VEGETABLES ,FRUITS AND VEGETABLE PRODUCTS  ,OLIVE AND OLIVE OIL </t>
  </si>
  <si>
    <t>TAMTA GATENADZE</t>
  </si>
  <si>
    <t>CHIEF SPECIALIST OF INVESTMENT DEPARTMENT</t>
  </si>
  <si>
    <t>MINISTRY OF FINANCE AND ECONOMY AUTONOMOUS REPUBLIC OF AJARA</t>
  </si>
  <si>
    <t>+995(422)273510</t>
  </si>
  <si>
    <t>INFO@MOFEA.GE; CONTACT@INVESTINBATUMI.GE</t>
  </si>
  <si>
    <t>WWW.MOFEA.GE</t>
  </si>
  <si>
    <t>GOVERNMENT ORGANIZATION</t>
  </si>
  <si>
    <t>AVTANDIL GORADZE</t>
  </si>
  <si>
    <t>HEAD OF STATE PROPERTY MANAGMENT SECTION</t>
  </si>
  <si>
    <t>MINISTRY OF FINANCE AND ECONOMIC OF AJARA A.R.</t>
  </si>
  <si>
    <t>+ 995 (422) 27-35-10</t>
  </si>
  <si>
    <t>GOVERNMENT SECTOR</t>
  </si>
  <si>
    <t>IVAN VENTSISLAVOV PETKOV</t>
  </si>
  <si>
    <t>IVAN.PETKOV@KOVINTRADE-BG.COM</t>
  </si>
  <si>
    <t>KOVINTRADE BULGARIA LTD.</t>
  </si>
  <si>
    <t>SOFIA 1606, VIKTOR GRIGOROVICH STR. 5</t>
  </si>
  <si>
    <t>WWW.KOVINTRADE-BG.COM</t>
  </si>
  <si>
    <t xml:space="preserve">STEEL </t>
  </si>
  <si>
    <t>STEEL PRODUCTS /PLATES, SHEETS, TUBES/</t>
  </si>
  <si>
    <t>LELA ZOIDZE</t>
  </si>
  <si>
    <t>CHIEF OF PRIVATIZATION SECTON</t>
  </si>
  <si>
    <t>THE MINISTRY OF FINANCE AND ECONOMY OF AJARA A.R.,</t>
  </si>
  <si>
    <t>+995 (422) 27-35-10</t>
  </si>
  <si>
    <t>SHORENA DIOGIDZE</t>
  </si>
  <si>
    <t>ROZALINA ANTONOVA ANTONOVA</t>
  </si>
  <si>
    <t>"STELCO"LTD</t>
  </si>
  <si>
    <t>KV. LOZENEC, 25 N.J.VAPTZAROV STR. AP. 26 SOFIA 1407</t>
  </si>
  <si>
    <t>INFO@STELCO-METALS.COM</t>
  </si>
  <si>
    <t>WWW.STELCO-METALS.COM</t>
  </si>
  <si>
    <t xml:space="preserve">CHEMICAL SUBSTANCES AND PRODUCTS ,IRON AND OTHER METAL PRODUCTS ,STEEL ,CEMENT-GLASS-CERAMICS AND SOIL PRODUCTS ,MINING PRODUCTS </t>
  </si>
  <si>
    <t>CHEMICAL AND METALS PRODUCTS</t>
  </si>
  <si>
    <t>MOUAKHAR</t>
  </si>
  <si>
    <t>SYNERGIE INTERNATIONALE</t>
  </si>
  <si>
    <t>TUNIS</t>
  </si>
  <si>
    <t>MOUNIR.MOUAKHAR2@GMAIL.COM</t>
  </si>
  <si>
    <t>WWW.CCITUNIS.ORG.TN</t>
  </si>
  <si>
    <t xml:space="preserve">GRAINS-PULSES-OIL SEEDS ,FRUITS AND VEGETABLE PRODUCTS  ,OLIVE AND OLIVE OIL ,TEXTILE AND RAW MATERIALS ,CARPET ,CHEMICAL SUBSTANCES AND PRODUCTS ,ELECTRICAL - ELECTRONICAL - INFORMATICS ,MACHINERY AND ACCESSORIES </t>
  </si>
  <si>
    <t>COMMERCE INTERNATIONAL</t>
  </si>
  <si>
    <t>RS</t>
  </si>
  <si>
    <t>ALIREZA HEJAZIAN</t>
  </si>
  <si>
    <t>MANAGEMENT</t>
  </si>
  <si>
    <t>PAKHSH_TOSEE@YAHOO.COM</t>
  </si>
  <si>
    <t>NO624 YAVARAN 3 INDUSTRIAL ZONE 1 . ZANJAN . IRAN</t>
  </si>
  <si>
    <t>WWW.IRANBATH.IR</t>
  </si>
  <si>
    <t>DISTRIBUTION OF FOOD AND HEAITH PRODUCTS</t>
  </si>
  <si>
    <t>MUMUN MUMUN</t>
  </si>
  <si>
    <t>MONI831120@ABV.BG</t>
  </si>
  <si>
    <t>DJENI SPORT EOOD</t>
  </si>
  <si>
    <t>HASKOVO</t>
  </si>
  <si>
    <t>WWW.DJENNY.COM</t>
  </si>
  <si>
    <t>TEXTILE PRODUCTS.</t>
  </si>
  <si>
    <t>PABLO AROSEMENA MARRIOTT</t>
  </si>
  <si>
    <t>ASISTENTEPRESIDENCIA@LACAMARA.ORG</t>
  </si>
  <si>
    <t>GUAYAQUIL CHAMBER OF COMMERCE</t>
  </si>
  <si>
    <t>EC09052</t>
  </si>
  <si>
    <t>WWW.LACAMARA.ORG</t>
  </si>
  <si>
    <t>DOES NOT APPLY</t>
  </si>
  <si>
    <t>MICHELLE SALIME JALIL MONCAYO</t>
  </si>
  <si>
    <t>MJALIL@MICROMEGAS.COM.EC</t>
  </si>
  <si>
    <t>MICROMEGAS PROMERCATUS</t>
  </si>
  <si>
    <t>EC092301</t>
  </si>
  <si>
    <t>WWW.MICROMEGAS.COM.EC</t>
  </si>
  <si>
    <t>MANUEL ISAAC MUÑOZ PAZ</t>
  </si>
  <si>
    <t>ALMACEN PROMOCIONES S.A.</t>
  </si>
  <si>
    <t>CLEMENTE BALLEN 625 Y BOYACA</t>
  </si>
  <si>
    <t>COMPRAS@ALMAPROM.COM.EC</t>
  </si>
  <si>
    <t>WWW.ALMACENPROMOCIONES.COM</t>
  </si>
  <si>
    <t>HOME DECORATION; GIFTS,ARTIFICIAL FLOWERS</t>
  </si>
  <si>
    <t>CHRISTMAS DECORATION, HOME DECORATION, BACKPACKS, POLYRESINE FIGURES, GIFTS</t>
  </si>
  <si>
    <t>MARIKKAR</t>
  </si>
  <si>
    <t>CHAIRMAN / MANAGING DIRECTOR</t>
  </si>
  <si>
    <t>FROSTAIRE INDUSTRIES (PVT) LTD</t>
  </si>
  <si>
    <t>102 UNION PLACE COLOMBO 02</t>
  </si>
  <si>
    <t>SRI LANKA</t>
  </si>
  <si>
    <t>0094 112423535</t>
  </si>
  <si>
    <t>0094 112437616</t>
  </si>
  <si>
    <t>MM@FROSTAIRE.COM</t>
  </si>
  <si>
    <t>WWW.FROSTAIRE.COM</t>
  </si>
  <si>
    <t xml:space="preserve">AQUACULTURAL AND ANIMAL PRODUCTS ,AUTOMOTIVE &amp; SPARE PARTS ,ELECTRICAL - ELECTRONICAL - INFORMATICS ,AIR CONDITIONING </t>
  </si>
  <si>
    <t>GRP SHEETS FOAM FOR INSULATION</t>
  </si>
  <si>
    <t>SHABAN HADZHULIEV</t>
  </si>
  <si>
    <t>PIRIN TREYDING LTD</t>
  </si>
  <si>
    <t>PIRINTREYDING@ABV.BG</t>
  </si>
  <si>
    <t>WWW.PIRINTREYDING.COM</t>
  </si>
  <si>
    <t xml:space="preserve">TEXTILE AND RAW MATERIALS ,GARMENT AND APPAREL,OTHER </t>
  </si>
  <si>
    <t>MEAT PRODUCTS</t>
  </si>
  <si>
    <t>SAUSAGES, CANNED</t>
  </si>
  <si>
    <t>KAZIM ERDOĞAN</t>
  </si>
  <si>
    <t>GEZGIN OUTDOOR S.R.O.</t>
  </si>
  <si>
    <t>REVOLUCNI 724/7, 110 00 PRAHA 1-CZECH REPUBLIC</t>
  </si>
  <si>
    <t>EXPORT@GEZGINOUTDOOR.COM</t>
  </si>
  <si>
    <t>WWW.GEZGINOUTDOOR.COM</t>
  </si>
  <si>
    <t xml:space="preserve">GRAINS-PULSES-OIL SEEDS ,FRESH FRUITS AND VEGETABLES ,FRUITS AND VEGETABLE PRODUCTS  ,DRIED FRUIT AND PRODUCTS  ,AQUACULTURAL AND ANIMAL PRODUCTS </t>
  </si>
  <si>
    <t>ALCHOLIC AND NONALCHOLIC BEVERAGES, ANIMAL PRODUCTS</t>
  </si>
  <si>
    <t>HEWABOWALA</t>
  </si>
  <si>
    <t>NIPPON PAINT LANKA (PVT) LTD</t>
  </si>
  <si>
    <t>69A, BUTHGAMUWA ROAD, RAJAGIRIYA, SRI LANKA</t>
  </si>
  <si>
    <t>COLOMBO@NIPPONPAINT.COM.LK</t>
  </si>
  <si>
    <t>WWW.NIPPONPAINT.COM.LK</t>
  </si>
  <si>
    <t xml:space="preserve">CHEMICAL SUBSTANCES AND PRODUCTS ,MACHINERY AND ACCESSORIES ,MINING PRODUCTS ,OTHER </t>
  </si>
  <si>
    <t>PAINT MANUFACTURER/ METAL CAN MANUFACTURER(FOOD &amp; DECORATIVE PAINT CANS)</t>
  </si>
  <si>
    <t>1.PAINTS &amp; PAINTS RELATED RAW MATERIALS 2.TIN SHEETS FOR METAL PACKAGING (FOR FOOD &amp; PAINT PRODUCTS) 3.RAW MATERIALS FOR MANUFACTURING RESINS FOR PAINTS 4.PLASTIC RAW MATERIALS FOR MANUFACTURING PAINT BUCKETS 5.RAW MATERIALS FOR WATER PROOFING COMPOUNDS 6.RAW MATERIALS FOR AUTO REFINISH PAINTS</t>
  </si>
  <si>
    <t>KAPANAK</t>
  </si>
  <si>
    <t>MERKEZ LTD</t>
  </si>
  <si>
    <t>GOTSE DELCHEV</t>
  </si>
  <si>
    <t>OFFICE@MERKEZ.BG</t>
  </si>
  <si>
    <t>WWW.MERKEZ.BG</t>
  </si>
  <si>
    <t xml:space="preserve">AQUACULTURAL AND ANIMAL PRODUCTS </t>
  </si>
  <si>
    <t>LIVESTOCK, SLAUGHTER, MEAT PROCESSING</t>
  </si>
  <si>
    <t>ARASH YOUNOSI</t>
  </si>
  <si>
    <t>ARASH.YOUNOSI@GMAIL.COM</t>
  </si>
  <si>
    <t>BALKH CHAMBER OF COMMERCE AND INDUSTRIES</t>
  </si>
  <si>
    <t>BCCI, MAZAR I SHAIRF , BALKH , AFGHANISTAN</t>
  </si>
  <si>
    <t>GENERAL TRADING</t>
  </si>
  <si>
    <t>PRISO CHARLES</t>
  </si>
  <si>
    <t>KTM CAMEROUN / GRACAM/GROUPE OMEGA INDUSTIES</t>
  </si>
  <si>
    <t>BP 8264 DOUALA CAMEROUN</t>
  </si>
  <si>
    <t>+237 675365980</t>
  </si>
  <si>
    <t>KTMCMR@YAHOO.FR</t>
  </si>
  <si>
    <t xml:space="preserve">WOOD AND FORESTRY PRODUCTS ,TEXTILE AND RAW MATERIALS ,LEATHER AND LEATHER PRODUCTS ,GARMENT AND APPAREL,AUTOMOTIVE &amp; SPARE PARTS ,MACHINERY AND ACCESSORIES ,IRON AND OTHER METAL PRODUCTS ,STEEL ,MINING PRODUCTS </t>
  </si>
  <si>
    <t>MOTEUR,FER,PIECES DÉTACHÉES,TEXTILE</t>
  </si>
  <si>
    <t>SAID JABBAR SAID JALAL</t>
  </si>
  <si>
    <t>SAIEDJAMAL_7CO@YAHOO.COM</t>
  </si>
  <si>
    <t>SAYED JAMAL CORPORATION LTD</t>
  </si>
  <si>
    <t>SAYED JAMAL CO. LTD. MAZAR I SHARIF</t>
  </si>
  <si>
    <t>MOHAMMAD SHAFIK PAYAM</t>
  </si>
  <si>
    <t>PAYAM@TAK.AF</t>
  </si>
  <si>
    <t>TAK DRY FRUITS</t>
  </si>
  <si>
    <t>TAK DRY FRUITS, MAZAR I SHARIF</t>
  </si>
  <si>
    <t xml:space="preserve">DRIED FRUIT AND PRODUCTS </t>
  </si>
  <si>
    <t>PROCESS MACHINS</t>
  </si>
  <si>
    <t>SAMEER ABDUL HUSEIN LALANI</t>
  </si>
  <si>
    <t>SAMEER@ROYALDRYFRUITS.IN</t>
  </si>
  <si>
    <t>ROYAL DRY FRUITS PVT LTD</t>
  </si>
  <si>
    <t>FLAT NO -4 67/A PERRY CROSS ROAD BANDRA WEST 400050 INDIA</t>
  </si>
  <si>
    <t>WWW.ROSTAA.COM</t>
  </si>
  <si>
    <t xml:space="preserve">GRAINS-PULSES-OIL SEEDS ,DRIED FRUIT AND PRODUCTS  ,HAZELNUT AND PRODUCTS ,OLIVE AND OLIVE OIL </t>
  </si>
  <si>
    <t>DRIED FRUITS PRODUCTS</t>
  </si>
  <si>
    <t>MAHOMED HUSSEN</t>
  </si>
  <si>
    <t>MAHOMEDHUSSEN@YAHOO.COM</t>
  </si>
  <si>
    <t>MOZINTER E SERVIÇOS</t>
  </si>
  <si>
    <t>AV 24 DE JULHO 3991</t>
  </si>
  <si>
    <t>MOZAMBIQUE</t>
  </si>
  <si>
    <t xml:space="preserve">ELECTRICAL - ELECTRONICAL - INFORMATICS ,IRON AND OTHER METAL PRODUCTS ,STEEL ,CEMENT-GLASS-CERAMICS AND SOIL PRODUCTS </t>
  </si>
  <si>
    <t>KITCHENWARE AND HARDWARE</t>
  </si>
  <si>
    <t>LAILA MAGDY YOUSSEF MOHAMMED</t>
  </si>
  <si>
    <t>CEO PERSONAL ASSITANT</t>
  </si>
  <si>
    <t>ASIYA MANOR FLAT NO 4 67/A PERRY CROSS ROAD BANDRA WEST 400050</t>
  </si>
  <si>
    <t>INFO@ROYALDRYFRUITS.IN</t>
  </si>
  <si>
    <t>DRY FRUITS PRODUCT</t>
  </si>
  <si>
    <t>BIWONI MVOGO JEAN-PIERRE DEVALOIS</t>
  </si>
  <si>
    <t>PURCHASE SUPERVISOR</t>
  </si>
  <si>
    <t>SOCIÉTÉ CAMEROUNAISE D'EQUIPEMENT</t>
  </si>
  <si>
    <t>BP 178 YAOUNDÉ</t>
  </si>
  <si>
    <t>+237 222 23 18 85</t>
  </si>
  <si>
    <t>+237 222 23 31 63</t>
  </si>
  <si>
    <t>WWW.MINCOMMERCE.GOV.CM</t>
  </si>
  <si>
    <t>WWW.SCE-CAMEROUN.COM</t>
  </si>
  <si>
    <t>HOME APPLIANCES, FURNITURE</t>
  </si>
  <si>
    <t>HOME APPLIANCES</t>
  </si>
  <si>
    <t>MOHAMMAD KARIM DAWLAT ZADA</t>
  </si>
  <si>
    <t>CHAIRMAN@DAWLATZADAGROUP.COM</t>
  </si>
  <si>
    <t>DAWLAT ZADA GROUP LTD</t>
  </si>
  <si>
    <t>DAWLAT ZADA GROUP, MAZAR E SHARIF</t>
  </si>
  <si>
    <t>AHMAD HABLI</t>
  </si>
  <si>
    <t>ARTIS/ FASHION DESIGNER</t>
  </si>
  <si>
    <t>AHABLI@LIVE.COM</t>
  </si>
  <si>
    <t>HABLI</t>
  </si>
  <si>
    <t>UNITED ARAB EMIRATES</t>
  </si>
  <si>
    <t>CLOTH (DRESSES, THSIRT SHORT/LONG SLEEVES, HOODIES, AND SCARFS</t>
  </si>
  <si>
    <t>GHULAM MOHAMMAD IBRAHIMZADA</t>
  </si>
  <si>
    <t>IBRAHIM ZADA GROUP</t>
  </si>
  <si>
    <t>IBRAHIM ZADA GROUP, MAZAR I SHARIF</t>
  </si>
  <si>
    <t>GENERAL</t>
  </si>
  <si>
    <t>ABDUL HALIM ABSAR</t>
  </si>
  <si>
    <t>SHAHIN STAR LTD</t>
  </si>
  <si>
    <t>SHAHIN STAR, MAZAR I SHARIF</t>
  </si>
  <si>
    <t xml:space="preserve">GRAINS-PULSES-OIL SEEDS ,DRIED FRUIT AND PRODUCTS </t>
  </si>
  <si>
    <t>BOUMAL DAGOBERT</t>
  </si>
  <si>
    <t>GROUP GENERAL MANAGER</t>
  </si>
  <si>
    <t>CAMEROON TEA ESTATES SA (BABA AHMADOU DANPULLO GROUP)</t>
  </si>
  <si>
    <t>64 DOUALA</t>
  </si>
  <si>
    <t>CTE@CTETEA.COM</t>
  </si>
  <si>
    <t>WWW.CTETEA.COM</t>
  </si>
  <si>
    <t xml:space="preserve">TEXTILE AND RAW MATERIALS ,CHEMICAL SUBSTANCES AND PRODUCTS ,ELECTRICAL - ELECTRONICAL - INFORMATICS ,MACHINERY AND ACCESSORIES ,OTHER </t>
  </si>
  <si>
    <t>INFORMATION AND TECHNOLOGY</t>
  </si>
  <si>
    <t>NOORUDDIN ZAKER AHMADI</t>
  </si>
  <si>
    <t>MUJTAME BASHIR NAWID</t>
  </si>
  <si>
    <t>MUJTAME BASHIR NAWID, MAZAR I SHARIF</t>
  </si>
  <si>
    <t>ABDUL MOMEN ZIAYEE</t>
  </si>
  <si>
    <t>ZIAYEE BROTHERS LTD</t>
  </si>
  <si>
    <t>ZIAYEE BROTHERS, MAZAR I SHARIF</t>
  </si>
  <si>
    <t>FUEL &amp; GAS</t>
  </si>
  <si>
    <t>HAYATULLAH HAMIDI</t>
  </si>
  <si>
    <t>HAMIDI GROUP</t>
  </si>
  <si>
    <t>HAMIDI GROUP, MAZAR I SHARIF</t>
  </si>
  <si>
    <t>WHEAT AND COOKING OIL</t>
  </si>
  <si>
    <t>ABDUL RAHIM BALOCH</t>
  </si>
  <si>
    <t>SALES AND MARKETING MANAGER</t>
  </si>
  <si>
    <t>BLACK PEARL INTERNATIONAL GENERAL TRADING L.L.C</t>
  </si>
  <si>
    <t>AL QOUZ IND.1 WAREHOUSE NO: 4 DUBAI, UAE</t>
  </si>
  <si>
    <t>+971 4 380 9036</t>
  </si>
  <si>
    <t>+971 4 388 3608</t>
  </si>
  <si>
    <t>RAHIM@BLACKPEARLINT.AE</t>
  </si>
  <si>
    <t>WWW.BLACKPEARLINT.AE</t>
  </si>
  <si>
    <t>NUTS &amp; SPICES</t>
  </si>
  <si>
    <t>APRICOTS, FIGS HAZELNUTS PINE NUTS PISTACHIO</t>
  </si>
  <si>
    <t>ASAAD AL TARIFI</t>
  </si>
  <si>
    <t>PROJECT MANAGER</t>
  </si>
  <si>
    <t>PERFECT WAYS INTERIOR DESIGN LLC</t>
  </si>
  <si>
    <t>P.O. BOX : 234972, DUBAI, UAE</t>
  </si>
  <si>
    <t>+971 4 2616951</t>
  </si>
  <si>
    <t>+971 4 2616952</t>
  </si>
  <si>
    <t>PERFECTWAYS.ID@GMAIL.COM</t>
  </si>
  <si>
    <t xml:space="preserve">FRUITS AND VEGETABLE PRODUCTS  ,WOOD AND FORESTRY PRODUCTS ,LEATHER AND LEATHER PRODUCTS ,CARPET </t>
  </si>
  <si>
    <t>FURNITURE, FRUITS &amp; VEGITABLES</t>
  </si>
  <si>
    <t>MAHMOOD ALI MOHAMMAD</t>
  </si>
  <si>
    <t>ETIHAD BROTHERS</t>
  </si>
  <si>
    <t>ETIHAD BROTHERS, MAZAR I SHARIF</t>
  </si>
  <si>
    <t>FUEL AND GAS</t>
  </si>
  <si>
    <t>HAJ KHAIRUDDIN MAIL</t>
  </si>
  <si>
    <t>BASHIR NAWID GROUP</t>
  </si>
  <si>
    <t>BASHIR NAWID, MAZAR I SHARIF</t>
  </si>
  <si>
    <t>AHMAD FAWAD AREZO</t>
  </si>
  <si>
    <t>ARZOO GROUP</t>
  </si>
  <si>
    <t>ARZOO GROUP, MAZAR I SHARIF</t>
  </si>
  <si>
    <t xml:space="preserve">FRUITS AND VEGETABLE PRODUCTS  ,OTHER </t>
  </si>
  <si>
    <t>WHEAT/COOKING OIL</t>
  </si>
  <si>
    <t>MOHAMMAD NASIR OMAR</t>
  </si>
  <si>
    <t>KABIRBASHIR</t>
  </si>
  <si>
    <t>KABIR BASHIR CO., MAZAR I SHARIF</t>
  </si>
  <si>
    <t>GAEL STEEVE MALEP</t>
  </si>
  <si>
    <t>DIRECTEUR GÉNÉRAL ADJOINT</t>
  </si>
  <si>
    <t>CALICAM SARL</t>
  </si>
  <si>
    <t>BP 2170 DLA</t>
  </si>
  <si>
    <t>LIGNE EN DÉRANGEMENT</t>
  </si>
  <si>
    <t>CALICAMDLA@YAHOO.FR</t>
  </si>
  <si>
    <t>SITE WEB EN TRAVAUX</t>
  </si>
  <si>
    <t xml:space="preserve">IRON AND OTHER METAL PRODUCTS </t>
  </si>
  <si>
    <t>CHAUDRONNERIE ET CONSTRUCTION MÉTALLIQUE,CALORIFUGEAGE INDUSTRIEL ET ISOLATION THERMIQUE</t>
  </si>
  <si>
    <t>NOUS DÉSIRONS IMPORTER DES PRODUITS INDUSTRIELS NOTAMMENT...FER ET PRODUITS MÉTALLIQUES, AUTOMOBILE ET PIÈCES DE RECHANGE.</t>
  </si>
  <si>
    <t>AHMAD SHAKIB AHMADYAR</t>
  </si>
  <si>
    <t>AHMADYAR GROUP</t>
  </si>
  <si>
    <t>AHMADYAR GROUP., MAZAR I SHARIF</t>
  </si>
  <si>
    <t>EDGAR DANILO ESTÊVÃO BALOI</t>
  </si>
  <si>
    <t>EBALOI@CHICOMO.CO.MZ</t>
  </si>
  <si>
    <t>GRUPO CHICOMO</t>
  </si>
  <si>
    <t>RUA ORLANDO MENDES, 173, SOMMERSCHIELD, MAPUTO, MOÇAMBIQUE</t>
  </si>
  <si>
    <t>+258 82 4003395</t>
  </si>
  <si>
    <t xml:space="preserve">ELECTRICAL - ELECTRONICAL - INFORMATICS </t>
  </si>
  <si>
    <t>COMMUNICATION EQUIPMENT</t>
  </si>
  <si>
    <t>LUIS MANUEL MARTINS SIMÃO</t>
  </si>
  <si>
    <t>LLSIMAO@GMAIL.COM</t>
  </si>
  <si>
    <t>TELEVISÃO DE MOÇAMBIQUE</t>
  </si>
  <si>
    <t>AV. 25 DE SETEMBRO 154</t>
  </si>
  <si>
    <t>WWW.TVM.CO.MZ</t>
  </si>
  <si>
    <t>ELECTRICAL - ELECTRONICAL - INFORMATICS (ELÉCTRIQUE - ELÉCTRONIQUE - INFORMATIQUE) (ELÉCTRICO - ELECTRÓNICA - INFORMÁTICA),IRON AND OTHER METAL PRODUCTS (FER ET AUTRES PRODUITS MÉTALLIQUES) (HIERRO Y OTROS PRODUCTOS METÁLICOS)</t>
  </si>
  <si>
    <t>TV STATION EQUIPMENT</t>
  </si>
  <si>
    <t>NEDZAD BIBEROVIC</t>
  </si>
  <si>
    <t>EXPORT AND MARKETING MANAGER</t>
  </si>
  <si>
    <t>AKOVA IMPEX DOO</t>
  </si>
  <si>
    <t>MOSTARSKO RASKRSCE BB</t>
  </si>
  <si>
    <t>MIRZA.KONJO@KOMORABIH.BA</t>
  </si>
  <si>
    <t>WWW.AKOVAGROUP.COM</t>
  </si>
  <si>
    <t>CHICKEN, PROCESSED MEAT (TURKEY, CHICKEN, BEEF)</t>
  </si>
  <si>
    <t>IRINA KULAKOVA</t>
  </si>
  <si>
    <t>VED@LEADER-NN.RU</t>
  </si>
  <si>
    <t>PRIVOLZHSKAYA LEAQUE OF FEA</t>
  </si>
  <si>
    <t>STR.KOSTINA,3,N.NOVGOROD, RUSSIA,603000</t>
  </si>
  <si>
    <t>+7(831)433-08-58</t>
  </si>
  <si>
    <t>+7(831)278-03-01</t>
  </si>
  <si>
    <t>HTTP://LIGAVED.RU</t>
  </si>
  <si>
    <t>AUTOMOTIVE &amp; SPARE PARTS (AUTOMOTIVE &amp; PIÈCES DE RECHANGE) (AUTOMOTRIZ Y RECAMBIOS),MACHINERY AND ACCESSORIES (MACHINES ET ACCESSOIRES) (MAQUINARIA Y ACCESORIOS),OTHER (AUTRES) (OTROS SECTORES)</t>
  </si>
  <si>
    <t>NONPROFIT PARTNERSHIP, ASSOCIATION OF INDUSTRIAL COMPANIES OF NIZHNY NOVGOROD REGION</t>
  </si>
  <si>
    <t>MATCHMAKING WITH TURKISH IMPORTING COMPANIES AT THE REQUEST OF MEMBERS OF THE ASSOCIATION. . TO SUPPORT THE LONG-TERM COOPERATION BETWEEN THE MANUFACTARING COMPANIES OF TURKISH AND NIZHNY NOVGOROD REGION, THE EXCHANGE OF RELEVANT INFORMATION FOR THE ECONOMIC DEVELOPMENT IN ACCORDANCE WITH THE REGIONAL, NATIONAL AND EU LAWS</t>
  </si>
  <si>
    <t>NATIONAL CONSTRUCTION AUTHORITY</t>
  </si>
  <si>
    <t>MAMA SADY</t>
  </si>
  <si>
    <t>INDUSTRY DIRECTOR</t>
  </si>
  <si>
    <t>NMA SANDERS</t>
  </si>
  <si>
    <t>SENEGAL</t>
  </si>
  <si>
    <t>NMA@ARC.SN</t>
  </si>
  <si>
    <t>WWW.NMASANDERS.COM</t>
  </si>
  <si>
    <t>MACHINES FOR THE PRODUCTION OF ANIMAL FEED, FLOUR MILLING, POULTRY FEED, WHEAT FLOUR, PASTA</t>
  </si>
  <si>
    <t>MACHINES FOR THE PRODUCTION OF ANIMAL FEED, FLOUR MILLING, POULTRY FEED, WHEAT FLOUR</t>
  </si>
  <si>
    <t>IGOR KOSTIN</t>
  </si>
  <si>
    <t>LLC “EKONORM”</t>
  </si>
  <si>
    <t>VOLZHSKAYA EMBANKMENT</t>
  </si>
  <si>
    <t>+7(831)433-0858</t>
  </si>
  <si>
    <t>IRIRNA.KULAKOVA@GMAIL.COM</t>
  </si>
  <si>
    <t>THE SITE IS UNDER CONSTRUCTION NOW</t>
  </si>
  <si>
    <t>ORNAMENTAL PLANTS AND PRODUCTS (PLANTES ET PRODUITS ORNAMENTAUX) (PLANTAS Y PRODUCTOS ORNAMENTALES),AQUACULTURAL AND ANIMAL PRODUCTS (PRODUITS D'ORIGINE ANIMALE ET AQUACULTURELLE) (PRODUCTOS DE ORIGEN ANIMAL Y ACUICULTURAL),ELECTRICAL - ELECTRONICAL - INFORMATICS (ELÉCTRIQUE - ELÉCTRONIQUE - INFORMATIQUE) (ELÉCTRICO - ELECTRÓNICA - INFORMÁTICA)</t>
  </si>
  <si>
    <t>THE COMPANY IS INTERESTED IN THE RENEWABLE ENERGY SOURCES. BECAUSE OF THE GEOGRAPHICAL LOCATION OF THE NIZHNY NOVGOROD REGION, WE ARE INTERESTED IN A POSSIBILITY OF USING BIOENERGY, PARTIALLY SOLAR ENERGY AND SMALL HYDROPOWER. TURKISH COMPANIES WORKING IN THE SMALL HYDROPOWER SECTOR, PRODUCING HARDWARE FOR THE RENEWABLE ENERGY UP TO 10 MW ARE OF A PROFESSIONAL INTEREST OF OUR COMPANY. WE ARE ALSO INTERESTED IN COMPANIES IN THE BIOENERGY SECTOR PRODUCING HARDWARE FOR SOLID-FUEL MATERIALS PRODUCTION (BRIQUETTES, PELLETS ETC.) OF THE 1ST, 2ND AND 3RD GENERATIONS. IN THE AREA OF SOLAR PANELS PRODUCTION WE ARE INTERESTED IN TECHNOLOGIES AND HARDWARE. IN THE AREA OF THE WATER ENERGY OF SMALL RIVERS (SMALL DAMS) WE ARE INTERESTED IN TECHNOLOGIES. ALSO WE ARE INTERESTED IN THE IMPORT OF LED EQUIPMENT FOR GREENHOUSES.</t>
  </si>
  <si>
    <t>DEFENCE (DÉFENCE) (DEFENSA),OTHER (AUTRES) (OTROS SECTORES)</t>
  </si>
  <si>
    <t>ADAMO ABDUL CARIMO CASSAMO</t>
  </si>
  <si>
    <t>ACASSAMOZ69@GMAIL.COM</t>
  </si>
  <si>
    <t>CLINICA SHIFA</t>
  </si>
  <si>
    <t>AV MAGUIGUANA 1949</t>
  </si>
  <si>
    <t>CHEMICAL SUBSTANCES AND PRODUCTS (PRODUITS ET SUBSTANCES CHIMIQUES) (SUSTANCIAS Y PRODUCTOS QUÍMICOS),ELECTRICAL - ELECTRONICAL - INFORMATICS (ELÉCTRIQUE - ELÉCTRONIQUE - INFORMATIQUE) (ELÉCTRICO - ELECTRÓNICA - INFORMÁTICA),MACHINERY AND ACCESSORIES (MACHINES ET ACCESSOIRES) (MAQUINARIA Y ACCESORIOS)</t>
  </si>
  <si>
    <t>MEDICAL EQUIPMENT AND PRODUCTS</t>
  </si>
  <si>
    <t>FEZAL ISMAEL SIDAT</t>
  </si>
  <si>
    <t>REXFAIZ@HOTMAIL.COM</t>
  </si>
  <si>
    <t>ACADEMICA LDA</t>
  </si>
  <si>
    <t>RUA JOAQUIM LAPA, 47</t>
  </si>
  <si>
    <t>ELECTRONIC EQUIPMENT</t>
  </si>
  <si>
    <t>IBRAHIMA FALL</t>
  </si>
  <si>
    <t>TABAKHMAT@HOTMAIL.COM</t>
  </si>
  <si>
    <t>TABAKH MATERIAUX</t>
  </si>
  <si>
    <t>U 22 N492 PARCELLES ASSAINIES -DAKAR</t>
  </si>
  <si>
    <t>NEANT</t>
  </si>
  <si>
    <t>WWW.TABAKHMATERIAUX.COM</t>
  </si>
  <si>
    <t>WOOD AND FORESTRY PRODUCTS (BOIS ET PRODUITS FORESTIERS) (MADERA Y PRODUCTOS FORESTALES),LEATHER AND LEATHER PRODUCTS (CUIR ET PRODUITS EN CUIR) (CUERO Y PRODUCTOS DE CUERO),ELECTRICAL - ELECTRONICAL - INFORMATICS (ELÉCTRIQUE - ELÉCTRONIQUE - INFORMATIQUE) (ELÉCTRICO - ELECTRÓNICA - INFORMÁTICA),IRON AND OTHER METAL PRODUCTS (FER ET AUTRES PRODUITS MÉTALLIQUES) (HIERRO Y OTROS PRODUCTOS METÁLICOS),STEEL (ACIER) (ACERO),AIR CONDITIONING (CLIMATISATION) (CLIMATIZACIÓN),OTHER (AUTRES) (OTROS SECTORES)</t>
  </si>
  <si>
    <t>WOOD DOOR-ARMORED DOOR -STEEL DOOR-AUTOMATIQUE GARAGE DOOR-FIREPROOF DOOR -WPC DOOR-ALUMINIUM-SOFA BEDROOM-CERAMIC TILE</t>
  </si>
  <si>
    <t>STEEL ARMORED DOOR -WOOD DOORS-GARAGE DOORS-CERAMIC TILE -SANITARY -HOME DECORATION-STAINLAISS STEEL</t>
  </si>
  <si>
    <t>JORGE SIMAO MARTINS MANJATE</t>
  </si>
  <si>
    <t>JMANJATE@JNZGRUPO.COM</t>
  </si>
  <si>
    <t>JNZ GRUP</t>
  </si>
  <si>
    <t>MAPUTO</t>
  </si>
  <si>
    <t>ELECTRIC EQUIPMENT</t>
  </si>
  <si>
    <t>MAMADOU MOUSTAPHA FAYE</t>
  </si>
  <si>
    <t>FAYEMOUSTAF@YAHOO.FR</t>
  </si>
  <si>
    <t>SENDIS</t>
  </si>
  <si>
    <t>WWW.SENDIS.SN</t>
  </si>
  <si>
    <t>AQUACULTURAL AND ANIMAL PRODUCTS (PRODUITS D'ORIGINE ANIMALE ET AQUACULTURELLE) (PRODUCTOS DE ORIGEN ANIMAL Y ACUICULTURAL),TEXTILE AND RAW MATERIALS (TEXTILE ET MATIÈRES PREMIÈRES) (TEXTIL Y MATERIAS PRIMAS),AUTOMOTIVE &amp; SPARE PARTS (AUTOMOTIVE &amp; PIÈCES DE RECHANGE) (AUTOMOTRIZ Y RECAMBIOS),ELECTRICAL - ELECTRONICAL - INFORMATICS (ELÉCTRIQUE - ELÉCTRONIQUE - INFORMATIQUE) (ELÉCTRICO - ELECTRÓNICA - INFORMÁTICA),MACHINERY AND ACCESSORIES (MACHINES ET ACCESSOIRES) (MAQUINARIA Y ACCESORIOS),OTHER (AUTRES) (OTROS SECTORES)</t>
  </si>
  <si>
    <t>AGRO-ALIMENTAIRE</t>
  </si>
  <si>
    <t>LAIT EN POUDRE PATTES ALIMENTAIRES AMIDON BISCUITS HUILE DE SOJA QUINCAILLERIE</t>
  </si>
  <si>
    <t>TCHOUMTCHOUA DESIRE</t>
  </si>
  <si>
    <t>ASSISTANT MANAGER</t>
  </si>
  <si>
    <t>TISMAEL@CONGELCAM.BIZ</t>
  </si>
  <si>
    <t>CONGELCAM</t>
  </si>
  <si>
    <t>BP5295 DOUALA</t>
  </si>
  <si>
    <t>WWW.CONGELCAM.BIZ</t>
  </si>
  <si>
    <t>AQUACULTURAL AND ANIMAL PRODUCTS (PRODUITS D'ORIGINE ANIMALE ET AQUACULTURELLE) (PRODUCTOS DE ORIGEN ANIMAL Y ACUICULTURAL),ELECTRICAL - ELECTRONICAL - INFORMATICS (ELÉCTRIQUE - ELÉCTRONIQUE - INFORMATIQUE) (ELÉCTRICO - ELECTRÓNICA - INFORMÁTICA),IRON AND OTHER METAL PRODUCTS (FER ET AUTRES PRODUITS MÉTALLIQUES) (HIERRO Y OTROS PRODUCTOS METÁLICOS),CEMENT, GLASS, CERAMICS AND SOIL PRODUCTS (CIMENT, VERRE CÉRAMIQUE ET PRODUITS DU SOL) (PRODUCTOS DE CEMENTO, VIDRIO, CERÁMICA Y SUELOS)</t>
  </si>
  <si>
    <t>FISH, REFRIGERATORS,MATERIAL CONSTRUCTION.</t>
  </si>
  <si>
    <t>SAMIR DOSSAL</t>
  </si>
  <si>
    <t>CANADA PAKISTAN BUSINESS COUNCIL</t>
  </si>
  <si>
    <t>16 LISA CRES. RICHMOND HILL, ON. L4B 3J4. CANADA</t>
  </si>
  <si>
    <t>CANADA</t>
  </si>
  <si>
    <t>+1 905 752 4480</t>
  </si>
  <si>
    <t>+1 905 415 0332</t>
  </si>
  <si>
    <t>INFO@CPBCONLINE.ORG</t>
  </si>
  <si>
    <t>WWW.CPBCONLINE.ORG</t>
  </si>
  <si>
    <t>GRAINS,PULSES,OIL SEEDS (CÉRÉALES,LÉGUMINEUSES,GRAINES OLÉAGINEUSES) (GRANOS, LEGUMBRES, SEMILLAS OLEAGINOSAS),DRIED FRUIT AND PRODUCTS (FRUITS SECS ET PRODUITS DÉRIVÉS) (FRUTAS SECAS Y DERIVADOS) ,HAZELNUT AND PRODUCTS (NOISETTE ET PRODUITS DÉRIVÉS) (AVELLANAS Y DERIVADOS),OLIVE AND OLIVE OIL (OLIVES ET HUILE D' OLIVE) (ACEITUNAS Y ACEITE DE OLIVA),TOBACCO AND TOBACCO PRODUCTS (TABAC ET PRODUITS DU TABAC ) (TABACO Y PRODUCTOS DE TABACO),ORNAMENTAL PLANTS AND PRODUCTS (PLANTES ET PRODUITS ORNAMENTAUX) (PLANTAS Y PRODUCTOS ORNAMENTALES),AQUACULTURAL AND ANIMAL PRODUCTS (PRODUITS D'ORIGINE ANIMALE ET AQUACULTURELLE) (PRODUCTOS DE ORIGEN ANIMAL Y ACUICULTURAL),WOOD AND FORESTRY PRODUCTS (BOIS ET PRODUITS FORESTIERS) (MADERA Y PRODUCTOS FORESTALES),TEXTILE AND RAW MATERIALS (TEXTILE ET MATIÈRES PREMIÈRES) (TEXTIL Y MATERIAS PRIMAS),LEATHER AND LEATHER PRODUCTS (CUIR ET PRODUITS EN CUIR) (CUERO Y PRODUCTOS DE CUERO),CARPET (TAPIS) (ALFOMBRA),CHEMICAL SUBSTANCES AND PRODUCTS (PRODUITS ET SUBSTANCES CHIMIQUES) (SUSTANCIAS Y PRODUCTOS QUÍMICOS),GARMENT AND APPAREL (VETEMENT ET HABILLEMENT) (PRENDAS Y PRENDAS DE VESTIR),AUTOMOTIVE &amp; SPARE PARTS (AUTOMOTIVE &amp; PIÈCES DE RECHANGE) (AUTOMOTRIZ Y RECAMBIOS),SHIP AND YACHT (NAVIRES ET YACHTS) (BARCOS Y YATES) ,ELECTRICAL - ELECTRONICAL - INFORMATICS (ELÉCTRIQUE - ELÉCTRONIQUE - INFORMATIQUE) (ELÉCTRICO - ELECTRÓNICA - INFORMÁTICA),IRON AND OTHER METAL PRODUCTS (FER ET AUTRES PRODUITS MÉTALLIQUES) (HIERRO Y OTROS PRODUCTOS METÁLICOS),STEEL (ACIER) (ACERO),CEMENT, GLASS, CERAMICS AND SOIL PRODUCTS (CIMENT, VERRE CÉRAMIQUE ET PRODUITS DU SOL) (PRODUCTOS DE CEMENTO, VIDRIO, CERÁMICA Y SUELOS),JEWELLERY (BIJOUX) (JOYERÍA),DEFENCE (DÉFENCE) (DEFENSA),AIR CONDITIONING (CLIMATISATION) (CLIMATIZACIÓN),MINING PRODUCTS (PRODUITS MINIERS) (PRODUCTOS MINEROS)</t>
  </si>
  <si>
    <t>CPBC FACILITATES THE TRADE AND SUPPORTS CONNECTS ITS MEMBERS AND PARTNERS TO TRADE AND INVESTMENT OPPORTUNITIES THAT ARE AVAILABLE</t>
  </si>
  <si>
    <t>MANUEL MUÑOZ MEDINA</t>
  </si>
  <si>
    <t>MRODRIGUEZ@GUADARTE.COM</t>
  </si>
  <si>
    <t>SPAIN</t>
  </si>
  <si>
    <t>GUADARTE SL</t>
  </si>
  <si>
    <t>CTRA SEVILLA MALAGA KM 10 E-41500 ALCALA DE GUADAIRA</t>
  </si>
  <si>
    <t>WWW.GUADARTE.COM</t>
  </si>
  <si>
    <t>FURNITURE, LIGHTING, SOFAS, CERAMICS, WROUGHT IRON</t>
  </si>
  <si>
    <t>FURNITURE, LIGHTING</t>
  </si>
  <si>
    <t>C.E.O</t>
  </si>
  <si>
    <t>DA SILVA</t>
  </si>
  <si>
    <t>BDASILVA@FUNDICIONPACIFICO.COM</t>
  </si>
  <si>
    <t>FUNDICION PACIFICO</t>
  </si>
  <si>
    <t>WWW.FUNDICIONPACIFICO.COM</t>
  </si>
  <si>
    <t>CARTUCHOS CERAMICOS, ORING, ROCETAS, CAPUCHAS, BONETAS, AIREADORES, TORNILLOS, LLAVES ALEN , CUBRE ROSCAS, MANILLAS PLASTICAS, VASTAGOS, RETENES, ARANDELAS, PRISIONEROS, BUSSOLES, ACOPLES. REGULADORES DE CAUDAL, LINGOTES DE LATON, LINGOTES DE ZINC, TUBERIA POLICARBONATO, RESCINA, ABRILLANTADORES.</t>
  </si>
  <si>
    <t>MBAYE ABDOULAYE</t>
  </si>
  <si>
    <t>SARMATI@ORANGE.SN</t>
  </si>
  <si>
    <t>SARMATI SARL</t>
  </si>
  <si>
    <t>WWW.SARMATISARL.COM</t>
  </si>
  <si>
    <t>HYDRAULICS AND SOLAR</t>
  </si>
  <si>
    <t>PUMPS,AGRICULTURE EQUIPMENTS,SOLAR SYSTEMS,IRRIGATION,GENERATORS</t>
  </si>
  <si>
    <t>PEDHOM</t>
  </si>
  <si>
    <t>ADMINISTRATEUR</t>
  </si>
  <si>
    <t>SOCIETE CAMEROUNAISE D'EQUIPEMENT</t>
  </si>
  <si>
    <t>BP 178 YAOUNDE</t>
  </si>
  <si>
    <t>SCECAMEROUN@SCE-CAMEROUN.COM</t>
  </si>
  <si>
    <t>FINANCE</t>
  </si>
  <si>
    <t>ULUGBEK HOLMATOV</t>
  </si>
  <si>
    <t>DEPUTY CHAIRMAN OF THE BOARD</t>
  </si>
  <si>
    <t>UZBEKISTAN</t>
  </si>
  <si>
    <t>ASSOCIATION OF INTERNATIONAL BUSINESS AND TECHNOLOGY (AMBIT)</t>
  </si>
  <si>
    <t>146 TEMUR MALIK STR., YASHNABOD DISTRICT, TASHKENT, UZBEKISTAN</t>
  </si>
  <si>
    <t>MANAGER.FO@AMBIT.UZ</t>
  </si>
  <si>
    <t>WWW.AMBIT.UZ</t>
  </si>
  <si>
    <t>FRESH FRUITS AND VEGETABLES (FRUITS ET LÉGUMES FRAIS) (FRUTAS Y HORTALIZAS FRESCAS),FRUITS AND VEGETABLE PRODUCTS (PRODUITS DES FRUITS ET DES LÉGUMES) (FRUTAS Y PRODUCTOS VEGETALES) ,DRIED FRUIT AND PRODUCTS (FRUITS SECS ET PRODUITS DÉRIVÉS) (FRUTAS SECAS Y DERIVADOS) ,WOOD AND FORESTRY PRODUCTS (BOIS ET PRODUITS FORESTIERS) (MADERA Y PRODUCTOS FORESTALES),TEXTILE AND RAW MATERIALS (TEXTILE ET MATIÈRES PREMIÈRES) (TEXTIL Y MATERIAS PRIMAS),CHEMICAL SUBSTANCES AND PRODUCTS (PRODUITS ET SUBSTANCES CHIMIQUES) (SUSTANCIAS Y PRODUCTOS QUÍMICOS),ELECTRICAL - ELECTRONICAL - INFORMATICS (ELÉCTRIQUE - ELÉCTRONIQUE - INFORMATIQUE) (ELÉCTRICO - ELECTRÓNICA - INFORMÁTICA),MACHINERY AND ACCESSORIES (MACHINES ET ACCESSOIRES) (MAQUINARIA Y ACCESORIOS)</t>
  </si>
  <si>
    <t>1. MACHINERY AND ACCESSORIES 2. SERVICES</t>
  </si>
  <si>
    <t>ÉQUIPEMENTS MÉNAGERS (MOBILIER, TÉLÉVISEURS, CONGÉLATEURS, RÉFRIGÉRATEURS, CLIMATISEURS, ETC...) ÉQUIPEMENTS DE BUREAU (MOBILIER DE BUREAU, ORDINATEURS, ETC....) MATÉRIAUX DE CONSTRUCTION</t>
  </si>
  <si>
    <t>IMRAN HASAN</t>
  </si>
  <si>
    <t>PRESDIDENT</t>
  </si>
  <si>
    <t>IHASAN@TSOC.COM</t>
  </si>
  <si>
    <t>TRANSGLOBAL SYSTEMS OF CANADA INC</t>
  </si>
  <si>
    <t>39 - 6635 KITIMAT ROAD</t>
  </si>
  <si>
    <t>011 905 813 8762</t>
  </si>
  <si>
    <t>011 905 813 7329</t>
  </si>
  <si>
    <t>WWW.TSOC.COM</t>
  </si>
  <si>
    <t>TELECOM</t>
  </si>
  <si>
    <t>CABLES, CONNECTORS, TOOLS</t>
  </si>
  <si>
    <t>BORIS ANDRES JARRIN STAGG</t>
  </si>
  <si>
    <t>VP OF BUSINESS DEVELOPMENT</t>
  </si>
  <si>
    <t>AJARRIN@CALBAQ.COM</t>
  </si>
  <si>
    <t>CALBAQ SA</t>
  </si>
  <si>
    <t>KM 11.5 VIA DAULE</t>
  </si>
  <si>
    <t>WWW.CALBAQ.COM</t>
  </si>
  <si>
    <t>FRUITS AND VEGETABLE PRODUCTS (PRODUITS DES FRUITS ET DES LÉGUMES) (FRUTAS Y PRODUCTOS VEGETALES) ,DRIED FRUIT AND PRODUCTS (FRUITS SECS ET PRODUITS DÉRIVÉS) (FRUTAS SECAS Y DERIVADOS) ,HAZELNUT AND PRODUCTS (NOISETTE ET PRODUITS DÉRIVÉS) (AVELLANAS Y DERIVADOS),OLIVE AND OLIVE OIL (OLIVES ET HUILE D' OLIVE) (ACEITUNAS Y ACEITE DE OLIVA),TEXTILE AND RAW MATERIALS (TEXTILE ET MATIÈRES PREMIÈRES) (TEXTIL Y MATERIAS PRIMAS),CARPET (TAPIS) (ALFOMBRA),CHEMICAL SUBSTANCES AND PRODUCTS (PRODUITS ET SUBSTANCES CHIMIQUES) (SUSTANCIAS Y PRODUCTOS QUÍMICOS),AUTOMOTIVE &amp; SPARE PARTS (AUTOMOTIVE &amp; PIÈCES DE RECHANGE) (AUTOMOTRIZ Y RECAMBIOS),SHIP AND YACHT (NAVIRES ET YACHTS) (BARCOS Y YATES) ,ELECTRICAL - ELECTRONICAL - INFORMATICS (ELÉCTRIQUE - ELÉCTRONIQUE - INFORMATIQUE) (ELÉCTRICO - ELECTRÓNICA - INFORMÁTICA),MACHINERY AND ACCESSORIES (MACHINES ET ACCESSOIRES) (MAQUINARIA Y ACCESORIOS),AIR CONDITIONING (CLIMATISATION) (CLIMATIZACIÓN),MINING PRODUCTS (PRODUITS MINIERS) (PRODUCTOS MINEROS),OTHER (AUTRES) (OTROS SECTORES)</t>
  </si>
  <si>
    <t>MACHINERY AND TECHNOLOGY FOR RECYCLING SECTOR</t>
  </si>
  <si>
    <t>VARIOUS SUCH AS PACKAGING, RAW MATERIALS, MACHINERY, TECHNOLOGY, FOOD, FAST CONSUMER GOODS, ETC.</t>
  </si>
  <si>
    <t>DIOP</t>
  </si>
  <si>
    <t>SOGEMAC</t>
  </si>
  <si>
    <t>BP 21435 DAKAR/ SENEGAL</t>
  </si>
  <si>
    <t>SOGEMAC@ORANGE.SN</t>
  </si>
  <si>
    <t>LEATHER AND LEATHER PRODUCTS (CUIR ET PRODUITS EN CUIR) (CUERO Y PRODUCTOS DE CUERO),CARPET (TAPIS) (ALFOMBRA),OTHER (AUTRES) (OTROS SECTORES)</t>
  </si>
  <si>
    <t>MILITARY ACCESSORIES, AGRICOLTURE EQUIPMENT</t>
  </si>
  <si>
    <t>ANY</t>
  </si>
  <si>
    <t>ALMEDIN KADRIć</t>
  </si>
  <si>
    <t>PENNY PLUS D.O.O. SARAJEVO</t>
  </si>
  <si>
    <t>IGMANSKA BB 71320 VOGOŠćA SARAJEVO</t>
  </si>
  <si>
    <t>INFO@PENNYPLUS.COM</t>
  </si>
  <si>
    <t>WWW.PENNYPLUS.COM</t>
  </si>
  <si>
    <t>DRIED FRUIT AND PRODUCTS (FRUITS SECS ET PRODUITS DÉRIVÉS) (FRUTAS SECAS Y DERIVADOS) ,HAZELNUT AND PRODUCTS (NOISETTE ET PRODUITS DÉRIVÉS) (AVELLANAS Y DERIVADOS),OLIVE AND OLIVE OIL (OLIVES ET HUILE D' OLIVE) (ACEITUNAS Y ACEITE DE OLIVA),TOBACCO AND TOBACCO PRODUCTS (TABAC ET PRODUITS DU TABAC ) (TABACO Y PRODUCTOS DE TABACO),TEXTILE AND RAW MATERIALS (TEXTILE ET MATIÈRES PREMIÈRES) (TEXTIL Y MATERIAS PRIMAS),CARPET (TAPIS) (ALFOMBRA),AUTOMOTIVE &amp; SPARE PARTS (AUTOMOTIVE &amp; PIÈCES DE RECHANGE) (AUTOMOTRIZ Y RECAMBIOS),ELECTRICAL - ELECTRONICAL - INFORMATICS (ELÉCTRIQUE - ELÉCTRONIQUE - INFORMATIQUE) (ELÉCTRICO - ELECTRÓNICA - INFORMÁTICA),MACHINERY AND ACCESSORIES (MACHINES ET ACCESSOIRES) (MAQUINARIA Y ACCESORIOS),IRON AND OTHER METAL PRODUCTS (FER ET AUTRES PRODUITS MÉTALLIQUES) (HIERRO Y OTROS PRODUCTOS METÁLICOS),CEMENT, GLASS, CERAMICS AND SOIL PRODUCTS (CIMENT, VERRE CÉRAMIQUE ET PRODUITS DU SOL) (PRODUCTOS DE CEMENTO, VIDRIO, CERÁMICA Y SUELOS),AIR CONDITIONING (CLIMATISATION) (CLIMATIZACIÓN)</t>
  </si>
  <si>
    <t>GLASS, CERAMCIS, ELECTRICAL...</t>
  </si>
  <si>
    <t>SHAMIM</t>
  </si>
  <si>
    <t>416-727-0142</t>
  </si>
  <si>
    <t>CANADUS INT'L CONSULTING INC</t>
  </si>
  <si>
    <t>20 RIDGEHILL DR, BRAMPTON, ONT, L6Y 2C4</t>
  </si>
  <si>
    <t>905-497-1918</t>
  </si>
  <si>
    <t>BADAR.SHAMIM@CANADUS.CA</t>
  </si>
  <si>
    <t>WWW.CANADUS.CA</t>
  </si>
  <si>
    <t>MARKET ENTRY CONSULTING</t>
  </si>
  <si>
    <t>CONSUMER, INDUSTRIAL PRODUCTS, PROFESSIONAL/ BUS SERVICES</t>
  </si>
  <si>
    <t>NASIR AHMAD ARAB</t>
  </si>
  <si>
    <t>BARAN CORPORATION</t>
  </si>
  <si>
    <t>BARAN CORPORATION, MAZAR I SHARIF</t>
  </si>
  <si>
    <t>ABDULHAQ KHURAMI</t>
  </si>
  <si>
    <t>KHANA-E-SABZ</t>
  </si>
  <si>
    <t>KHANA-E-SABZ, MAZAR I SHARIF</t>
  </si>
  <si>
    <t>CONSTRUCTION MACHINES AND MATERIALS</t>
  </si>
  <si>
    <t>TOURE</t>
  </si>
  <si>
    <t>CEO/VETERINARY</t>
  </si>
  <si>
    <t>FATOU.TOURE@SOPELA.SN</t>
  </si>
  <si>
    <t>SOPELA</t>
  </si>
  <si>
    <t>BP43</t>
  </si>
  <si>
    <t>WWW.CALCIALIMENT.FR</t>
  </si>
  <si>
    <t>OTRO: POULTRY EQUIPMENT SEEDS FOR LIVESTOCK,FARM EQUPMENT ,PET FOOD ,VETERINARY EQUIPMENT AND MEDECINE</t>
  </si>
  <si>
    <t>RAW MATERIEL FOR LIVESTOCK,POULTRY FARM EQUIPMENT,PET STUFF VITAMINES AND MINERALS FOR ANIMALS</t>
  </si>
  <si>
    <t>GENERAL GOODS</t>
  </si>
  <si>
    <t>EMAD EDDEEN MOHAMAD HEFNY ABDEL NABY</t>
  </si>
  <si>
    <t>IMPORT MANAGER</t>
  </si>
  <si>
    <t>MANHATTAN EXPORT AND IMPORT</t>
  </si>
  <si>
    <t>45 ZAKI RAGAB STREET, EZBA'AT SAAD, SEMOUHA, ALEXANDRIA</t>
  </si>
  <si>
    <t>EGYPT</t>
  </si>
  <si>
    <t>MANHATTANAUTO1@YAHOO.COM</t>
  </si>
  <si>
    <t>HTTPS://MANHATTANCO2.WIXSITE.COM/WEBSITE</t>
  </si>
  <si>
    <t>LEATHER AND LEATHER PRODUCTS (CUIR ET PRODUITS EN CUIR) (CUERO Y PRODUCTOS DE CUERO),AUTOMOTIVE &amp; SPARE PARTS (AUTOMOTIVE &amp; PIÈCES DE RECHANGE) (AUTOMOTRIZ Y RECAMBIOS),ELECTRICAL - ELECTRONICAL - INFORMATICS (ELÉCTRIQUE - ELÉCTRONIQUE - INFORMATIQUE) (ELÉCTRICO - ELECTRÓNICA - INFORMÁTICA)</t>
  </si>
  <si>
    <t>CAR ACCESORIES &amp; SPARE PARTS AIR FRESHENER ,ELECTRICITY PARTS , MIRROR , HORN, AUTO BULB , WHEEL COVER , SPEAKER , CAR COVER , WINDOW FILM, GLOW PLUG &amp; SPARK PLUG, BODY MOLDING, CAR ALARM &amp; CENTER LOCKS, RUBBER SEALS ,STEERING WHEEL COVER ,REFLECTIVE SHEETING ,REFLECTORS , CAR MATS, EVA FOAM TAPE ,SUN SHADE ,FOG LAMP , CHEMICALS ,TAIL MUFFLER , CASSETTE , WIPER BLADE , TRIM RING, SEAT CUSHION , VINYL ,SPOILER, ANTENNA , LEATHER OF CAR SEAT, IGNITION COIL, FUEL PUMP, CONTACT POINT , REPAIR KIT, ENGINE BELTS/CONVEYOR, BALL BEARINGS, CAR LOUDSPEAKERS</t>
  </si>
  <si>
    <t>KHUSAN-JUMANOV</t>
  </si>
  <si>
    <t>EFES MEVA NIHOLLARI LLC</t>
  </si>
  <si>
    <t>TASHKENT, TEMUR MALIK STR 146, 100050</t>
  </si>
  <si>
    <t>INFO@CHANDLER.UZ</t>
  </si>
  <si>
    <t>WWW.CHANDLER.UZ</t>
  </si>
  <si>
    <t>FRESH FRUITS AND VEGETABLES (FRUITS ET LÉGUMES FRAIS) (FRUTAS Y HORTALIZAS FRESCAS),DRIED FRUIT AND PRODUCTS (FRUITS SECS ET PRODUITS DÉRIVÉS) (FRUTAS SECAS Y DERIVADOS) ,ORNAMENTAL PLANTS AND PRODUCTS (PLANTES ET PRODUITS ORNAMENTAUX) (PLANTAS Y PRODUCTOS ORNAMENTALES),WOOD AND FORESTRY PRODUCTS (BOIS ET PRODUITS FORESTIERS) (MADERA Y PRODUCTOS FORESTALES)</t>
  </si>
  <si>
    <t>CHEMICALS, PLANTS, SEEDS, WATER SYSTEMS</t>
  </si>
  <si>
    <t>MR. ALAA ABDEL MONEM ABD ELRAHMAN TOURKY</t>
  </si>
  <si>
    <t>MURARIU VALENTIN PETRU</t>
  </si>
  <si>
    <t>MVPLUGOJ@YAHOO.COM</t>
  </si>
  <si>
    <t>SC. MVP URBANEX SRL.</t>
  </si>
  <si>
    <t>ELECTRICAL - ELECTRONICAL - INFORMATICS (ELÉCTRIQUE - ELÉCTRONIQUE - INFORMATIQUE) (ELÉCTRICO - ELECTRÓNICA - INFORMÁTICA),MACHINERY AND ACCESSORIES (MACHINES ET ACCESSOIRES) (MAQUINARIA Y ACCESORIOS),IRON AND OTHER METAL PRODUCTS (FER ET AUTRES PRODUITS MÉTALLIQUES) (HIERRO Y OTROS PRODUCTOS METÁLICOS),STEEL (ACIER) (ACERO),CEMENT, GLASS, CERAMICS AND SOIL PRODUCTS (CIMENT, VERRE CÉRAMIQUE ET PRODUITS DU SOL) (PRODUCTOS DE CEMENTO, VIDRIO, CERÁMICA Y SUELOS)</t>
  </si>
  <si>
    <t>ECHIPAMENTE ELECTRONICE, PRODUSE SOFT&amp;IT, ETC.</t>
  </si>
  <si>
    <t>STEEL (ACIER) (ACERO),OTHER (AUTRES) (OTROS SECTORES)</t>
  </si>
  <si>
    <t>POLE DE DEVELOPPEMENT INDUSTRIEL</t>
  </si>
  <si>
    <t>COMMERCIAL.PDISA@GMAIL.COM</t>
  </si>
  <si>
    <t>WWW.PDISN.COM</t>
  </si>
  <si>
    <t>VATAMAN ILIE</t>
  </si>
  <si>
    <t>IMA_LUGOJ@YAHOO.COM</t>
  </si>
  <si>
    <t>SC. I.M.A. SRL.</t>
  </si>
  <si>
    <t>WWW.IMA-UTILAJE.RO</t>
  </si>
  <si>
    <t>AUTOMOTIVE &amp; SPARE PARTS (AUTOMOTIVE &amp; PIÈCES DE RECHANGE) (AUTOMOTRIZ Y RECAMBIOS),MACHINERY AND ACCESSORIES (MACHINES ET ACCESSOIRES) (MAQUINARIA Y ACCESORIOS),IRON AND OTHER METAL PRODUCTS (FER ET AUTRES PRODUITS MÉTALLIQUES) (HIERRO Y OTROS PRODUCTOS METÁLICOS),STEEL (ACIER) (ACERO)</t>
  </si>
  <si>
    <t>HATIM MDINI</t>
  </si>
  <si>
    <t>PLASTCO</t>
  </si>
  <si>
    <t>KREZ ARMORY</t>
  </si>
  <si>
    <t>4400 PAZARDZHIK, STREET STOYAN ANGELOV STROIMARKET KREZ</t>
  </si>
  <si>
    <t>+359 34 99 06 26</t>
  </si>
  <si>
    <t>Оръжия, боеприпаси, облекло за отбрана</t>
  </si>
  <si>
    <t>GRAINS,PULSES,OIL SEEDS (CÉRÉALES,LÉGUMINEUSES,GRAINES OLÉAGINEUSES) (GRANOS, LEGUMBRES, SEMILLAS OLEAGINOSAS),OLIVE AND OLIVE OIL (OLIVES ET HUILE D' OLIVE) (ACEITUNAS Y ACEITE DE OLIVA),OTHER (AUTRES) (OTROS SECTORES)</t>
  </si>
  <si>
    <t>MAYA VELKOVA</t>
  </si>
  <si>
    <t>KREZ BULGARIA</t>
  </si>
  <si>
    <t>4400 PAZARDZHIK STREET STOYAN ANGELOV STROIMARKET KREZ</t>
  </si>
  <si>
    <t>+359 34 96 06 26</t>
  </si>
  <si>
    <t>пвц мебели, градински мебели, столове, маси, саксии, домашни потреби, кофи, легени, кошчета за боклук, корита, ламиниран паркет, покривки, кърпи</t>
  </si>
  <si>
    <t>Пвц градина( столове, маси, шезлонзи), пвц саксии,кутии за съхранение</t>
  </si>
  <si>
    <t>AHMAD MECHREF</t>
  </si>
  <si>
    <t>BYBLOS HOME SARL</t>
  </si>
  <si>
    <t>BYBLOS CENTER, JBEIL - LEBANON</t>
  </si>
  <si>
    <t>LEBANON</t>
  </si>
  <si>
    <t>BYBLOSHOME@HOTMAIL.COM</t>
  </si>
  <si>
    <t>WWW.BYBLOSHOME.COM</t>
  </si>
  <si>
    <t>CARPET (TAPIS) (ALFOMBRA)</t>
  </si>
  <si>
    <t>HOUSEHOLD AND KITCHEN ARTICLES, INDOOR &amp; OUTDOOR TABLES AND CHAIRS, GIFTWARE, CARPETS AND LINENS</t>
  </si>
  <si>
    <t>STEFAN MEZOV</t>
  </si>
  <si>
    <t>мебели ,основно мека мебел</t>
  </si>
  <si>
    <t>Окачен таван, паркет, градинкси мебели, автоаксесоари, ръчни инструменти , маси, столове</t>
  </si>
  <si>
    <t>CLAIRE AOUN</t>
  </si>
  <si>
    <t>CLAIRE.AOUN@SYNCWISE.ME</t>
  </si>
  <si>
    <t>SYNCWISE SARL</t>
  </si>
  <si>
    <t>HATCHITI CENTER SIN EL FIL BEIRUT / LEBANON</t>
  </si>
  <si>
    <t>WWW.SYNCWISE.ME</t>
  </si>
  <si>
    <t>SOFTWARE AND WIRELESS NETWORKING SOLUTIONS, BARCODE PRINTERS SCANNERS, MOBILE PRINTERS, ROUTE ACCOUNTING SYSTEMS FOR FMCG COMPANIES</t>
  </si>
  <si>
    <t>SOFTWARE SOLUTIONS SUCH AS ERP (BACK OFFICES), FLEET MANAGEMENT SOLUTIONS, NETWORKING SYSTEMS AND SOLUTIONS IP TELEPHONY, SWITCHES, CABLES, BARCODE PRINTERS AND SCANNERS, WIRELESS ACCESSPOINTS AND CREDIT SALES SOLUTIONS</t>
  </si>
  <si>
    <t>LYUDMIL SPASOV</t>
  </si>
  <si>
    <t>домашни потреби,пвц градина, саксии, изтривалки, покривки, сушилници, дъски за гладене, легени, кофи</t>
  </si>
  <si>
    <t>Автоаксесоари, пвц градина, ръчни инструменти, изтривалки, коледно стока, великденска стока</t>
  </si>
  <si>
    <t>TURCABA</t>
  </si>
  <si>
    <t>189 RUE 1788 BASTOS-YAOUNDE</t>
  </si>
  <si>
    <t>INFO@TURCABA.ORG</t>
  </si>
  <si>
    <t>WWW.TURCABA.ORG</t>
  </si>
  <si>
    <t>BUSINESSMEN'S ASSOCIATION</t>
  </si>
  <si>
    <t>ALL GOODS</t>
  </si>
  <si>
    <t xml:space="preserve">FRESH FRUITS AND VEGETABLES ,DRIED FRUIT AND PRODUCTS  ,TEXTILE AND RAW MATERIALS ,CHEMICAL SUBSTANCES AND PRODUCTS ,MACHINERY AND ACCESSORIES </t>
  </si>
  <si>
    <t xml:space="preserve">STEEL ,CEMENT-GLASS-CERAMICS AND SOIL PRODUCTS </t>
  </si>
  <si>
    <t xml:space="preserve">CARPET ,OTHER </t>
  </si>
  <si>
    <t xml:space="preserve">FRUITS AND VEGETABLE PRODUCTS  ,AQUACULTURAL AND ANIMAL PRODUCTS ,TEXTILE AND RAW MATERIALS ,STEEL ,OTHER </t>
  </si>
  <si>
    <t xml:space="preserve">WOOD AND FORESTRY PRODUCTS ,DEFENCE ,OTHER </t>
  </si>
  <si>
    <t>MOHD ABU HURAIRAH</t>
  </si>
  <si>
    <t>ABUHURAIRAH184@GMAIL.COM</t>
  </si>
  <si>
    <t>SALMAN REFRIGERATION</t>
  </si>
  <si>
    <t>103,KP GHOSH STREET,ARMANITOLA,DHAKA-1100,BANGLADESH</t>
  </si>
  <si>
    <t>IMPORTERS AND MARKETERS OF LUBRICANTS, PETROCHEMICALS, AIR CONDITIONING AND REFRIGERATING EQUIPPMENTS</t>
  </si>
  <si>
    <t>IMPORTERS AND MARKETERS OF LUBRICANTS, PETROCHEMICALS, AIR CONDITIONING AND REFRIGERATING EQUIPMENTS</t>
  </si>
  <si>
    <t>ABSAR KARIM CHOWDHURY</t>
  </si>
  <si>
    <t>PS@DHAKACHAMBER.COM</t>
  </si>
  <si>
    <t>FAZAL WIRE &amp; METAL INDUSTRIES</t>
  </si>
  <si>
    <t>41/1,HORYCHARAN ROY ROAD, FARIDABAD, DHAKA-1204, BANGLADESH</t>
  </si>
  <si>
    <t>ELECTRICAL AND METAL PRODUCTS MANUFACTURER AND IMPORTER</t>
  </si>
  <si>
    <t>ELECTRICAL AND METALPRODUCTS MANUFACTURER AND IMPORTER</t>
  </si>
  <si>
    <t>ALMA ČAUŠEVIć</t>
  </si>
  <si>
    <t>TELOPTIC</t>
  </si>
  <si>
    <t>INFO@TELOPTIC.BA</t>
  </si>
  <si>
    <t>WWW.MILKOS.BA</t>
  </si>
  <si>
    <t>MILK, ETC.</t>
  </si>
  <si>
    <t>ELMA ČAUŠEVIć</t>
  </si>
  <si>
    <t>ELMA.CAUSEVIC@IMPORTANNE.BA</t>
  </si>
  <si>
    <t>IMPORTANNE</t>
  </si>
  <si>
    <t>WWW.IMPORTANNE.BA</t>
  </si>
  <si>
    <t>GRAINS,PULSES,OIL SEEDS (CÉRÉALES,LÉGUMINEUSES,GRAINES OLÉAGINEUSES) (GRANOS, LEGUMBRES, SEMILLAS OLEAGINOSAS),FRUITS AND VEGETABLE PRODUCTS (PRODUITS DES FRUITS ET DES LÉGUMES) (FRUTAS Y PRODUCTOS VEGETALES) ,TOBACCO AND TOBACCO PRODUCTS (TABAC ET PRODUITS DU TABAC ) (TABACO Y PRODUCTOS DE TABACO),TEXTILE AND RAW MATERIALS (TEXTILE ET MATIÈRES PREMIÈRES) (TEXTIL Y MATERIAS PRIMAS),LEATHER AND LEATHER PRODUCTS (CUIR ET PRODUITS EN CUIR) (CUERO Y PRODUCTOS DE CUERO),ELECTRICAL - ELECTRONICAL - INFORMATICS (ELÉCTRIQUE - ELÉCTRONIQUE - INFORMATIQUE) (ELÉCTRICO - ELECTRÓNICA - INFORMÁTICA)</t>
  </si>
  <si>
    <t>MATERIALS FOR STORES</t>
  </si>
  <si>
    <t>ŠERIF MUSTAFIć</t>
  </si>
  <si>
    <t>SERIF.MUSTAFIC@CP.TELOPTIC.BA</t>
  </si>
  <si>
    <t>AVAKS</t>
  </si>
  <si>
    <t>WWW.AVAKS.BA</t>
  </si>
  <si>
    <t xml:space="preserve">Dried Fruit and Products (Fruits Secs et Produits Dérivés) (Frutas Secas y Derivados), Olive and Olive Oil (Olives et Huile d' Olive) (Aceitunas y Aceite de Oliva) </t>
  </si>
  <si>
    <t>FMCG</t>
  </si>
  <si>
    <t>Colgate, Palmolive, Saray, Haribo, Panasonic</t>
  </si>
  <si>
    <t>SERIGNE MODOU TOURE</t>
  </si>
  <si>
    <t>DIRECTEUR CENTRE DE SOUDAGE PDI</t>
  </si>
  <si>
    <t>BP 57</t>
  </si>
  <si>
    <t>MACHINERY AND ACCESSORIES (MACHINES ET ACCESSOIRES) (MAQUINARIA Y ACCESORIOS),IRON AND OTHER METAL PRODUCTS (FER ET AUTRES PRODUITS MÉTALLIQUES) (HIERRO Y OTROS PRODUCTOS METÁLICOS),STEEL (ACIER) (ACERO)</t>
  </si>
  <si>
    <t>CONSOMMABLES DE SOUDURE ET CHAUDRONNERIE, CONSTRUCTION NAVALE</t>
  </si>
  <si>
    <t>FER, MOTEUR ET CONSOMMABLES DE SOUDAGE</t>
  </si>
  <si>
    <t>PAEZ MALLARINO</t>
  </si>
  <si>
    <t>EXECUTIVE PRESIDENT</t>
  </si>
  <si>
    <t>CAMARA DE COMERCIO DE CARTAGENA</t>
  </si>
  <si>
    <t>CENTRO CALLE SANTA TERESA #32-41</t>
  </si>
  <si>
    <t>COLOMBIA</t>
  </si>
  <si>
    <t>LWALTON@CCCARTAGENA.ORG.CO</t>
  </si>
  <si>
    <t>WWW.CCCARTAGENA.ORG.COM</t>
  </si>
  <si>
    <t>CAMARA DE COMERCIO</t>
  </si>
  <si>
    <t>NINGUNO</t>
  </si>
  <si>
    <t>SORAYA NAJI</t>
  </si>
  <si>
    <t>THORAYANAJI@GMAIL.COM</t>
  </si>
  <si>
    <t>LEVO PHARMA</t>
  </si>
  <si>
    <t>RAS MASAA - TRIPOLI / LEBANON</t>
  </si>
  <si>
    <t>WWW.LEVOPHARMA.COM.LB (UNDERCONSTRUCTION)</t>
  </si>
  <si>
    <t>MANUFACTURER OF LARGE VOLUME OF PARENTERAL SOLUTIONS</t>
  </si>
  <si>
    <t>MACHINERY AND EQUIPMENT FOR THE PRODUCTION OF MEDICAL SERUMS AND PARENTERAL SOLUTIONS (NEED FOR COMPLETE LINES OF PRODUCTION TURNKEY PROJECT)</t>
  </si>
  <si>
    <t>FARAH RAMMAL</t>
  </si>
  <si>
    <t>LEVOPHARMA</t>
  </si>
  <si>
    <t>RAS MASAA -TRIPOLI / LEBANON</t>
  </si>
  <si>
    <t>GHINARML@GMAIL.COM</t>
  </si>
  <si>
    <t>WWW.LEVOPHARMA.COM.LB</t>
  </si>
  <si>
    <t>PRODUCTION OF MEDICAL SERUMS AND PARENTERAL SOLUTIONS</t>
  </si>
  <si>
    <t>NEED FOR COMPLETE LINE FOR MANUFACTURING MEDICAL SERUMS AND PARENTERAL SOLUTIONS (MACHINERY AND EQUIPMENT)</t>
  </si>
  <si>
    <t>ELIE EL MEDAWAR</t>
  </si>
  <si>
    <t>GM MANUFACTURING</t>
  </si>
  <si>
    <t>INCOMA</t>
  </si>
  <si>
    <t>11-1332 BEIRUT LEBANON</t>
  </si>
  <si>
    <t>ELIE.ELMEDAWAR01@GMAIL.COM</t>
  </si>
  <si>
    <t>WWW.HOLDALGROUP.COM</t>
  </si>
  <si>
    <t>KETCHUP, MAYONNAISE, TOMATO PASTE, PACKAGING MATERIAL FOR THE PERSONAL CARE &amp; COSMETICS, CHEMICALS RAW MATERIALS FOR THE PERSONAL CARE AND COSMETICS</t>
  </si>
  <si>
    <t>KETCHUP, MAYONNAISE, TOMATO PASTE, CHEMICALS RAW MATERIALS FOR PRODUCTION OF SHAMPOO, SHOWER GEL, CONDITIONER, DEODORANTS, ROLL ON, PERFUME, EAU DE TOILETTE.</t>
  </si>
  <si>
    <t>ROULA MERHEB</t>
  </si>
  <si>
    <t>RESEARCH MANAGER</t>
  </si>
  <si>
    <t>ETS. GEORGES ABOU ADAL &amp; CIE SAL</t>
  </si>
  <si>
    <t>DEKWANEH - BEIRUT / LEBANON</t>
  </si>
  <si>
    <t>ROULA.MERHEB@HOLDALGROUP.COM</t>
  </si>
  <si>
    <t>FMCG: PERSONAL CARE, HOUSEHOLD CLEANING PRODUCTS, HEALTH CARE, PERFUMES, COSMETICS AND LUXURY</t>
  </si>
  <si>
    <t>MALE GROOMING PRODUCTS: HAIR WAX, HAIR CREAMS, HAIR TREATMENT PRODUCTS FOR MEN. SHAVING FOAM &amp; GEL, FACIAL MASKS, AEROSOL DEODORANTS, ROLL-ON DEODORANTS, STICK DEODORANTS, BEARD CREAMS AND OILS.</t>
  </si>
  <si>
    <t>ASHOK UPADHYA</t>
  </si>
  <si>
    <t>DEPUTY SECRETRAY GENERAL</t>
  </si>
  <si>
    <t>FEDERATION OF THAI INDUSTRIES</t>
  </si>
  <si>
    <t>QSNCC, ZONE C, 4TH FLOOR, 60, NEW RACHADAPISEK, BANGKOK, THAILAND</t>
  </si>
  <si>
    <t>ASHOK@FTI.OR.TH</t>
  </si>
  <si>
    <t>WWW.FTI.ORR.TH</t>
  </si>
  <si>
    <t>PLASTIC</t>
  </si>
  <si>
    <t>DECHA KOSITTHANAKORN</t>
  </si>
  <si>
    <t>VICE CHAIRMAN OF TRADE INVESTMENT PORMOTION AND BUSINESS COUNCIL</t>
  </si>
  <si>
    <t>DECHA.KO@GMAIL.COM</t>
  </si>
  <si>
    <t>QSNCC, ZONE C, 4TH FLOOR, 60 NEW RACHADAOISEK RD., KLOGTOEY, BANGKOK, THAILAND</t>
  </si>
  <si>
    <t>WWW.FTI.OR.TH</t>
  </si>
  <si>
    <t>FTI</t>
  </si>
  <si>
    <t>EQUIPMENT FOR PACKING FLOUR AND OTHER LOOSE MATERIALS</t>
  </si>
  <si>
    <t>NEXHMI TORRA</t>
  </si>
  <si>
    <t>MANAXHER</t>
  </si>
  <si>
    <t>COLLEKTION PRODUCTS AG&amp;LI SHPK</t>
  </si>
  <si>
    <t>NEXHMITORRA@YAHOO.COM</t>
  </si>
  <si>
    <t>BAHMED SMAIN</t>
  </si>
  <si>
    <t xml:space="preserve">GUELLIL MOHAMED </t>
  </si>
  <si>
    <t xml:space="preserve">LARDJA ABDELKADER </t>
  </si>
  <si>
    <t xml:space="preserve">SALMI FOUZI </t>
  </si>
  <si>
    <t>B S M IPPHAT ARA YESMIN</t>
  </si>
  <si>
    <t>1)  lwspa4all@gmail.com                                                                2) mymart201501@gmail.com</t>
  </si>
  <si>
    <t>ENGLISH;RUSSIAN; RUSSIAN</t>
  </si>
  <si>
    <t>LW Hair &amp; Skin Beauty Spa Salon for Unisex</t>
  </si>
  <si>
    <t xml:space="preserve">MY MART,  H 63; R 15; Block D; BANANI-1213 </t>
  </si>
  <si>
    <t>WWW.MYMARTBD.COM(UNDER CONTRACTION)</t>
  </si>
  <si>
    <t xml:space="preserve">Makeup, Beauty &amp; Beautification product, Personal care, Spa &amp; Physiotherapy </t>
  </si>
  <si>
    <t>Sole agenship of Makeup &amp; beauty product in Bangladesh, Collaboration in personal care service like Spa &amp; Physiotherapy</t>
  </si>
  <si>
    <t>Makeup, Beauty, Beautification &amp; personal care product</t>
  </si>
  <si>
    <t>SARAH COLEMAN</t>
  </si>
  <si>
    <t>DUMATAU@INFO.BW</t>
  </si>
  <si>
    <t>DUMATAU</t>
  </si>
  <si>
    <t>P O BOX AD 303 ADD</t>
  </si>
  <si>
    <t>BOTSWANA</t>
  </si>
  <si>
    <t>+267 3956769</t>
  </si>
  <si>
    <t>HTTPS://DUMATAUWASTEPAPER.WORDPRESS.COM/</t>
  </si>
  <si>
    <t>RECYCLED PAPER AND PLASTIC</t>
  </si>
  <si>
    <t>CONSUMABLES AND SPARES FOR BALING MACHINES, BALERS FOR OUR SUPPLIERS AND STRAPPING MACHINES.</t>
  </si>
  <si>
    <t>FERNANDEZ ERLICH RICHARD GUILLERMO</t>
  </si>
  <si>
    <t>INTERNATIONAL EXECUTIVE</t>
  </si>
  <si>
    <t>CINDU DE VENEZUELA S.A.</t>
  </si>
  <si>
    <t>CALLE 59 EDF CINDU SECTOR LA SORPRESA URBANIZACION INDUSTRIAL ANAUCO</t>
  </si>
  <si>
    <t>GERENCIA_VENTAS@CINDU.COM.VE</t>
  </si>
  <si>
    <t>WWW.CINDU.COM.VE</t>
  </si>
  <si>
    <t>CHEMICAL SUBSTANCES AND PRODUCTS (PRODUITS ET SUBSTANCES CHIMIQUES) (SUSTANCIAS Y PRODUCTOS QUÍMICOS),IRON AND OTHER METAL PRODUCTS (FER ET AUTRES PRODUITS MÉTALLIQUES) (HIERRO Y OTROS PRODUCTOS METÁLICOS),STEEL (ACIER) (ACERO),OTHER (AUTRES) (OTROS SECTORES)</t>
  </si>
  <si>
    <t>CONSTRUCTION, ROOFING</t>
  </si>
  <si>
    <t>ACERO, FIBRA DE VIDRIO, POLIESTER , ETC , OTROS</t>
  </si>
  <si>
    <t>VLADIMIR RAJCIC</t>
  </si>
  <si>
    <t>HEAD OD BUREAU FOR ECONOMIC COOPERATION AND SUPPORT TO BUSINESS COMMUNITY</t>
  </si>
  <si>
    <t>+382 67 633 337</t>
  </si>
  <si>
    <t>CAPITAL CITY PODGORICA</t>
  </si>
  <si>
    <t>NJEGOSEVA 13, 81000 PODGORICA</t>
  </si>
  <si>
    <t>+382 20 664 333</t>
  </si>
  <si>
    <t>EKONOMSKASARADNJA@PODGORICA.ME</t>
  </si>
  <si>
    <t>WWW.PODGORICA.ME</t>
  </si>
  <si>
    <t>...</t>
  </si>
  <si>
    <t>FATIR BERZATI</t>
  </si>
  <si>
    <t>DEPUTY MINISTER</t>
  </si>
  <si>
    <t>FATIR.BERZATI@RKS-GOV.NET</t>
  </si>
  <si>
    <t>MINISTRY OF ECONOMIC DEVELOPMENT</t>
  </si>
  <si>
    <t>10000, PRISTINE, REPUBLIC OF KOSOVO, STR. MOTHER TERESA NO.36</t>
  </si>
  <si>
    <t>WWW.MZHE-KS.NET</t>
  </si>
  <si>
    <t>RENEWABLE ENERGY SOURCES,</t>
  </si>
  <si>
    <t>SALIHA OMER</t>
  </si>
  <si>
    <t>SALIMNA65@GMAIL.COM</t>
  </si>
  <si>
    <t>S&amp;A TRADING PLC</t>
  </si>
  <si>
    <t>BOLE MEDHANIALEM, LEFT OF ETHIOPIAN TELECOM, VANQUESH BUILDING, #103</t>
  </si>
  <si>
    <t>WWW.GOOGLE.COM</t>
  </si>
  <si>
    <t>BIOMASS/BRIQUETTING MACHINERIES AND BIOMASS TECHNOLOGIES.</t>
  </si>
  <si>
    <t>ADIL ISHAK IMPORT</t>
  </si>
  <si>
    <t>IDRIS ADEN GENERAL IMPORT AND WHOLE SALE</t>
  </si>
  <si>
    <t>WWW.DUKA.COM.ET</t>
  </si>
  <si>
    <t>BLB FAMILY IMPORT</t>
  </si>
  <si>
    <t>KIMIYA ABDELLA HUSSEN</t>
  </si>
  <si>
    <t>PHARMA CURE PHARMACEUTICAL PLC</t>
  </si>
  <si>
    <t>251-112-734949</t>
  </si>
  <si>
    <t>251-115-517699</t>
  </si>
  <si>
    <t>ETHIOPIANCHAMBERTIPD@GMAIL.COM</t>
  </si>
  <si>
    <t>WWW.ETHIOPIANCHAMBER.COM</t>
  </si>
  <si>
    <t>MEDICAL SUPPLIES (PHARMACEUTICAL)</t>
  </si>
  <si>
    <t>MEDICAL EQUIPMENT</t>
  </si>
  <si>
    <t>LIBAN ELMI SEMETER</t>
  </si>
  <si>
    <t>EXCUTIVE DIRECTOR</t>
  </si>
  <si>
    <t>LIBAN ELIM GENERAL IMPORT AND EXPORT</t>
  </si>
  <si>
    <t>DIREDAWA</t>
  </si>
  <si>
    <t>ECCSATIPD@GMAIL.COM</t>
  </si>
  <si>
    <t>FRESH FRUITS AND VEGETABLES (FRUITS ET LÉGUMES FRAIS) (FRUTAS Y HORTALIZAS FRESCAS),FRUITS AND VEGETABLE PRODUCTS (PRODUITS DES FRUITS ET DES LÉGUMES) (FRUTAS Y PRODUCTOS VEGETALES) ,DRIED FRUIT AND PRODUCTS (FRUITS SECS ET PRODUITS DÉRIVÉS) (FRUTAS SECAS Y DERIVADOS) ,OLIVE AND OLIVE OIL (OLIVES ET HUILE D' OLIVE) (ACEITUNAS Y ACEITE DE OLIVA),AQUACULTURAL AND ANIMAL PRODUCTS (PRODUITS D'ORIGINE ANIMALE ET AQUACULTURELLE) (PRODUCTOS DE ORIGEN ANIMAL Y ACUICULTURAL),STEEL (ACIER) (ACERO),CEMENT, GLASS, CERAMICS AND SOIL PRODUCTS (CIMENT, VERRE CÉRAMIQUE ET PRODUITS DU SOL) (PRODUCTOS DE CEMENTO, VIDRIO, CERÁMICA Y SUELOS)</t>
  </si>
  <si>
    <t>AGRO PROCESSING PRODUCTS</t>
  </si>
  <si>
    <t>ZEKARIAS SESALEGN HAILE</t>
  </si>
  <si>
    <t>HR TRADING PLC</t>
  </si>
  <si>
    <t>251-911-705663</t>
  </si>
  <si>
    <t>FABRICATED PRODUCTS</t>
  </si>
  <si>
    <t>TYRE, ROOFING NAILS, STEELS</t>
  </si>
  <si>
    <t>TIKIKEL YIMER ABEGAZ</t>
  </si>
  <si>
    <t>TIKS CONSTRUCTION</t>
  </si>
  <si>
    <t>110093,ADDIS ABABA</t>
  </si>
  <si>
    <t>WWW.TIKSCONSTRUCTION.COM</t>
  </si>
  <si>
    <t>AUTOMOTIVE &amp; SPARE PARTS (AUTOMOTIVE &amp; PIÈCES DE RECHANGE) (AUTOMOTRIZ Y RECAMBIOS),MACHINERY AND ACCESSORIES (MACHINES ET ACCESSOIRES) (MAQUINARIA Y ACCESORIOS),IRON AND OTHER METAL PRODUCTS (FER ET AUTRES PRODUITS MÉTALLIQUES) (HIERRO Y OTROS PRODUCTOS METÁLICOS),STEEL (ACIER) (ACERO),CEMENT, GLASS, CERAMICS AND SOIL PRODUCTS (CIMENT, VERRE CÉRAMIQUE ET PRODUITS DU SOL) (PRODUCTOS DE CEMENTO, VIDRIO, CERÁMICA Y SUELOS),MINING PRODUCTS (PRODUITS MINIERS) (PRODUCTOS MINEROS)</t>
  </si>
  <si>
    <t>FINISHING MATERIALS FOR CONSTRUCTION</t>
  </si>
  <si>
    <t>CONSTRUCTION FINISHING MATERIAL. METALS AND USED MACHINERY</t>
  </si>
  <si>
    <t>IDRISS ADEN SHIRWA</t>
  </si>
  <si>
    <t>251-915-321081</t>
  </si>
  <si>
    <t>FOOD PRODUCTS/ COMMODITIES</t>
  </si>
  <si>
    <t>PROCESSED FOOD</t>
  </si>
  <si>
    <t>BINIYAM GETACHEW BEYENE</t>
  </si>
  <si>
    <t>GRAINS,PULSES,OIL SEEDS (CÉRÉALES,LÉGUMINEUSES,GRAINES OLÉAGINEUSES) (GRANOS, LEGUMBRES, SEMILLAS OLEAGINOSAS),FRUITS AND VEGETABLE PRODUCTS (PRODUITS DES FRUITS ET DES LÉGUMES) (FRUTAS Y PRODUCTOS VEGETALES) ,OLIVE AND OLIVE OIL (OLIVES ET HUILE D' OLIVE) (ACEITUNAS Y ACEITE DE OLIVA),TEXTILE AND RAW MATERIALS (TEXTILE ET MATIÈRES PREMIÈRES) (TEXTIL Y MATERIAS PRIMAS)</t>
  </si>
  <si>
    <t>KITCHENWARE-PROCELIN</t>
  </si>
  <si>
    <t>PHARMACEUTICAL, MEDICAL EQUIPMENT, PROCESSED FOOD, TEXTILE, KITCHENWARE-PROCELIN</t>
  </si>
  <si>
    <t>SOLOMON MISALE BELAY</t>
  </si>
  <si>
    <t>ARTISTIC PRINTING ENTERPRISE</t>
  </si>
  <si>
    <t>P.O.BOX: 352 REGION: 14 CITY/SUB-CITY: ADDIS ABABA</t>
  </si>
  <si>
    <t>ARTPRINT31@GMAIL.COM</t>
  </si>
  <si>
    <t>WWW.ARTISTICPRINTINGETHIEO.COM</t>
  </si>
  <si>
    <t>PUBLISHING AND PRINTING BOOKS,AND MEGAZINES</t>
  </si>
  <si>
    <t>DIFFERENT TYPES OF PAPERS,PLATE/NEGATIVE PLATE/,CHEMICALS,INK SUCH AS OFFSET INK ,PROCESS OFFSET INK,WEB OFFSET INK,FOUNTAIN SOLUTION,PLATE CLEANER,BLANKET ,STITCHING WIRE,SPIRAL WIRE PRINTING MACHINES,PRE PRESS RAW MATERIALS SUCH AS FILM/NEGATIVE FILM/,SCANNER FILM,DEVELOPER /ORTHOCHROMATIC FILM DEVELOPER/,FIXER/ORTHOCHROMATIC FILM FIXER/,SCANNER FILM DEVELOPER,SCANNER FILM FIXER,POSITIVE PLATES,GUM AND OTHER ITEMS RELATED TO PRINTING AND PUBLISHING.</t>
  </si>
  <si>
    <t>ADIL ISHAK ABUBAKER</t>
  </si>
  <si>
    <t>251-915-321887</t>
  </si>
  <si>
    <t>VEHICLES AND RELATED SPARE PARTS</t>
  </si>
  <si>
    <t>ZEKI MAHDI ABDURAHMAN</t>
  </si>
  <si>
    <t>ZEKI MAHDI GENERAL IMPORT</t>
  </si>
  <si>
    <t>999, HARARI</t>
  </si>
  <si>
    <t>GRAINS,PULSES,OIL SEEDS (CÉRÉALES,LÉGUMINEUSES,GRAINES OLÉAGINEUSES) (GRANOS, LEGUMBRES, SEMILLAS OLEAGINOSAS),HAZELNUT AND PRODUCTS (NOISETTE ET PRODUITS DÉRIVÉS) (AVELLANAS Y DERIVADOS),OLIVE AND OLIVE OIL (OLIVES ET HUILE D' OLIVE) (ACEITUNAS Y ACEITE DE OLIVA),CHEMICAL SUBSTANCES AND PRODUCTS (PRODUITS ET SUBSTANCES CHIMIQUES) (SUSTANCIAS Y PRODUCTOS QUÍMICOS),MACHINERY AND ACCESSORIES (MACHINES ET ACCESSOIRES) (MAQUINARIA Y ACCESORIOS),IRON AND OTHER METAL PRODUCTS (FER ET AUTRES PRODUITS MÉTALLIQUES) (HIERRO Y OTROS PRODUCTOS METÁLICOS),CEMENT, GLASS, CERAMICS AND SOIL PRODUCTS (CIMENT, VERRE CÉRAMIQUE ET PRODUITS DU SOL) (PRODUCTOS DE CEMENTO, VIDRIO, CERÁMICA Y SUELOS)</t>
  </si>
  <si>
    <t>INDUSTRIAL CHEMICAL, PROCESSED FOOD, PASTA, PROCESSED CEREALS, BUILDING MATERIALS</t>
  </si>
  <si>
    <t>ANWAR YUSUF MUSSA</t>
  </si>
  <si>
    <t>AYAN MINERAL WATER</t>
  </si>
  <si>
    <t>381DIRE DAWA</t>
  </si>
  <si>
    <t>251-111-119762</t>
  </si>
  <si>
    <t>PROCESSED FOOD &amp; MINIRAL WATER</t>
  </si>
  <si>
    <t>PROCESSED FOODS,HDPE,LDPE,PET</t>
  </si>
  <si>
    <t>KULAGER ABDECHO DEGAGA</t>
  </si>
  <si>
    <t>DUKA ENGINEERING AND TRADING PLC</t>
  </si>
  <si>
    <t>PHARMACUTICAL</t>
  </si>
  <si>
    <t>PHARMACEUTICAL, AGRICULTURAL MACHINERY, CONSTRUCTION</t>
  </si>
  <si>
    <t>JEMAL ADEM MOHAMMED</t>
  </si>
  <si>
    <t>JEMAL ADEM MOHAMED TRADE OF MOTOR CYCLE</t>
  </si>
  <si>
    <t>7099 OROMIA</t>
  </si>
  <si>
    <t>251-115-311100</t>
  </si>
  <si>
    <t>AUTOMOTIVE</t>
  </si>
  <si>
    <t>CHAYIM FISHEL PLEVINSKY</t>
  </si>
  <si>
    <t>C.E.O.</t>
  </si>
  <si>
    <t>EASY LINE LTD</t>
  </si>
  <si>
    <t>P.O.B. 1209 BAT-HEFER</t>
  </si>
  <si>
    <t>OFFICE@EASYLINE.CO.IL</t>
  </si>
  <si>
    <t>WWW.EASYLINE.CO.IL</t>
  </si>
  <si>
    <t>GRAINS,PULSES,OIL SEEDS (CÉRÉALES,LÉGUMINEUSES,GRAINES OLÉAGINEUSES) (GRANOS, LEGUMBRES, SEMILLAS OLEAGINOSAS),DRIED FRUIT AND PRODUCTS (FRUITS SECS ET PRODUITS DÉRIVÉS) (FRUTAS SECAS Y DERIVADOS) ,HAZELNUT AND PRODUCTS (NOISETTE ET PRODUITS DÉRIVÉS) (AVELLANAS Y DERIVADOS),CHEMICAL SUBSTANCES AND PRODUCTS (PRODUITS ET SUBSTANCES CHIMIQUES) (SUSTANCIAS Y PRODUCTOS QUÍMICOS)</t>
  </si>
  <si>
    <t>CHEMICALS SUBSTANCE AND PRODUCTS</t>
  </si>
  <si>
    <t>AVI@J-S.CO.IL</t>
  </si>
  <si>
    <t>JUNIOR SWEETS LTD</t>
  </si>
  <si>
    <t>16B SOKOLOV ST RAANANA</t>
  </si>
  <si>
    <t>WWW.J-S.CO.IL</t>
  </si>
  <si>
    <t>OLIVE AND OLIVE OIL (OLIVES ET HUILE D' OLIVE) (ACEITUNAS Y ACEITE DE OLIVA),OTHER (AUTRES) (OTROS SECTORES)</t>
  </si>
  <si>
    <t>SWEETS &amp; CHOCOLATE ALSO MINERAL WATER</t>
  </si>
  <si>
    <t>GIFT BOXES AND OTHER</t>
  </si>
  <si>
    <t>KUMNAGER OLANA DURESSA</t>
  </si>
  <si>
    <t>SHARE HOLDER AND MARKATING MANAGER</t>
  </si>
  <si>
    <t>TRIMATE TRADING PLC</t>
  </si>
  <si>
    <t>PAPER AND PAPER PRODUCTS, PACKAGING MATERIAL, STATIONARY MATERIALS</t>
  </si>
  <si>
    <t>LIDIA GEBREGZIABHER ZERIHUN</t>
  </si>
  <si>
    <t>251-930-175830</t>
  </si>
  <si>
    <t>DAGLEY AGRO INDUSTRY PLC</t>
  </si>
  <si>
    <t>985 CODE 1110</t>
  </si>
  <si>
    <t>AGRICULTURAL MACHINERY AND EQUIPMENT, CONSTRUCTION MACHINERY AND EQUIPMENT AND DUMP TRUCKS</t>
  </si>
  <si>
    <t>EYOB AGIZEW TIBEBE</t>
  </si>
  <si>
    <t>EYOB AGIZEW GWWC</t>
  </si>
  <si>
    <t>MACHINERY AND ACCESSORIES (MACHINES ET ACCESSOIRES) (MAQUINARIA Y ACCESORIOS),IRON AND OTHER METAL PRODUCTS (FER ET AUTRES PRODUITS MÉTALLIQUES) (HIERRO Y OTROS PRODUCTOS METÁLICOS),STEEL (ACIER) (ACERO),CEMENT, GLASS, CERAMICS AND SOIL PRODUCTS (CIMENT, VERRE CÉRAMIQUE ET PRODUITS DU SOL) (PRODUCTOS DE CEMENTO, VIDRIO, CERÁMICA Y SUELOS)</t>
  </si>
  <si>
    <t>ASHENAFI MENEWYELET MUNACHA</t>
  </si>
  <si>
    <t>KALEB MENWYELET IMPORT( HANDTEC ENGINEERING)</t>
  </si>
  <si>
    <t>21030/1000 A.A</t>
  </si>
  <si>
    <t>ESCALATOR, ELEVATORS, HYDROLICS HAMMER BREAKERS, GENERATORS, ETC</t>
  </si>
  <si>
    <t>SEIDA UMAR NUR</t>
  </si>
  <si>
    <t>GALAYER AUTOMOBILE IMPORT</t>
  </si>
  <si>
    <t>WOOD AND FORESTRY PRODUCTS (BOIS ET PRODUITS FORESTIERS) (MADERA Y PRODUCTOS FORESTALES),AUTOMOTIVE &amp; SPARE PARTS (AUTOMOTIVE &amp; PIÈCES DE RECHANGE) (AUTOMOTRIZ Y RECAMBIOS),MACHINERY AND ACCESSORIES (MACHINES ET ACCESSOIRES) (MAQUINARIA Y ACCESORIOS)</t>
  </si>
  <si>
    <t>AUTOMOBILE, FURNITURE, ELECTRONICS</t>
  </si>
  <si>
    <t>FAISEL ABDULAHI WARSAME</t>
  </si>
  <si>
    <t>OWENER</t>
  </si>
  <si>
    <t>FAISEL ABDULAHI IMPORT AND EXPORT</t>
  </si>
  <si>
    <t>CLOTHS AND SHOES</t>
  </si>
  <si>
    <t>YUSUF ABDULA ALI</t>
  </si>
  <si>
    <t>YUSUF ABDULAHI IMPORT EXPORT</t>
  </si>
  <si>
    <t>SUGAR, OIL, RICE, PASTA</t>
  </si>
  <si>
    <t>ADDIS TRADING ENTERPRISE PLC</t>
  </si>
  <si>
    <t>DOORS WINDOWS METAL &amp; METAL PRODUCTS</t>
  </si>
  <si>
    <t>SOLOMON AFEWORK YICHENEKU</t>
  </si>
  <si>
    <t>ETHIOPIAN CHAMBER OF COMMERCE AND SECTORAL ASSOCIATIONS</t>
  </si>
  <si>
    <t>CNAHMBER OF COMMERCE</t>
  </si>
  <si>
    <t>CHAMBER OF COMMERCE , TRADE ASSOCIATIONS</t>
  </si>
  <si>
    <t>EDIS FETI</t>
  </si>
  <si>
    <t>INFO@VESLTD.COM</t>
  </si>
  <si>
    <t>VES LTD. - EMRELINI</t>
  </si>
  <si>
    <t>ULITSA 34 N.5 BENKOVSKI DOBRICH BULGARIA</t>
  </si>
  <si>
    <t>WWW.VESLTD.COM</t>
  </si>
  <si>
    <t>FOOTWEAR MATERIALS AND COMPONENTS, SHOE MACHINERY, SHOES, SHOE TEXTILES, INSOLES AND SOLES</t>
  </si>
  <si>
    <t>ZOE ANGELA ISAACS</t>
  </si>
  <si>
    <t>DIRECTOR OF BUSINESS DEVELOPMENT</t>
  </si>
  <si>
    <t>PUBLICRELATIONS@BB.ORG.BW</t>
  </si>
  <si>
    <t>BUSINESS BOTSWANA</t>
  </si>
  <si>
    <t>P.O. BOX 432 GABORONE</t>
  </si>
  <si>
    <t>HTTP://WWW.BB.ORG.BW/</t>
  </si>
  <si>
    <t>UMBRELLA ORGANISATION FOR BOTSWANA'S PRIVATE SECTOR COMPANIES</t>
  </si>
  <si>
    <t>DEPUTY SECRETARY GENERAL</t>
  </si>
  <si>
    <t>251-911-146165</t>
  </si>
  <si>
    <t>ETHIOPIAN CHAMBER</t>
  </si>
  <si>
    <t>CHAMBER OF COMMERCE</t>
  </si>
  <si>
    <t>SERVICE</t>
  </si>
  <si>
    <t>MMEI MODISAEMAN</t>
  </si>
  <si>
    <t>TOB_INVESTMENTS@YAHOO.COM</t>
  </si>
  <si>
    <t>TOB INVESTMENTS</t>
  </si>
  <si>
    <t>PO BOX 25200 GABORONE, BOTSWANA</t>
  </si>
  <si>
    <t>WASTE MANAGEMENT</t>
  </si>
  <si>
    <t>WASTE COLLECTION CONTAINERS</t>
  </si>
  <si>
    <t>OLWENY</t>
  </si>
  <si>
    <t>BRUNO CHARLE</t>
  </si>
  <si>
    <t>BCOLWENY@GMAIL.COM</t>
  </si>
  <si>
    <t>WERE OPACK AGENCIES</t>
  </si>
  <si>
    <t>PO BOX 45416 GABORONE BOTSWANA</t>
  </si>
  <si>
    <t>EDUCATIONAL EQUIPMENT, APPAREL, COMPUTERS, ELECTRONICS</t>
  </si>
  <si>
    <t>AGASSOU</t>
  </si>
  <si>
    <t>ADVISOR TO THE PRESIDENT OF THE TOGO CHAMBER OF COMMERCE AND INDUSTRY</t>
  </si>
  <si>
    <t>CHAMBER OF COMMERCE AND INDUSTRY OF TOGO</t>
  </si>
  <si>
    <t>TOGO</t>
  </si>
  <si>
    <t>CCIT@CCIT.TG</t>
  </si>
  <si>
    <t>WWW.CCIT.TG</t>
  </si>
  <si>
    <t>GRAINS,PULSES,OIL SEEDS (CÉRÉALES,LÉGUMINEUSES,GRAINES OLÉAGINEUSES) (GRANOS, LEGUMBRES, SEMILLAS OLEAGINOSAS),MINING PRODUCTS (PRODUITS MINIERS) (PRODUCTOS MINEROS)</t>
  </si>
  <si>
    <t>GAZ</t>
  </si>
  <si>
    <t>NADER D. M. SAID</t>
  </si>
  <si>
    <t>NADERISEED@YAHOO.COM</t>
  </si>
  <si>
    <t>FAISAL ISAID COMPANY FOR CONTRACTING AND DRILLING.</t>
  </si>
  <si>
    <t>00970 2 232 0213</t>
  </si>
  <si>
    <t>MACHINERY, AGRICULTURAL</t>
  </si>
  <si>
    <t>CONTRACTING AND DRILLING.</t>
  </si>
  <si>
    <t>JUAN GUILLERMO MUTIS SERRANO</t>
  </si>
  <si>
    <t>MAQUINARIA MONTANA</t>
  </si>
  <si>
    <t>CRA 43 NO. 10A-45</t>
  </si>
  <si>
    <t>INFO@MAQUINARIAMONTANA.COM</t>
  </si>
  <si>
    <t>WWW.MAQUINARIAMONTANA.COM</t>
  </si>
  <si>
    <t>MACHINERY AND ACCESSORIES (MACHINES ET ACCESSOIRES) (MAQUINARIA Y ACCESORIOS),IRON AND OTHER METAL PRODUCTS (FER ET AUTRES PRODUITS MÉTALLIQUES) (HIERRO Y OTROS PRODUCTOS METÁLICOS)</t>
  </si>
  <si>
    <t>FARM MACHINERY (ROTARY TILLERS, FERTILIZER SPREADERS) AND PARTS (DRIVE SHAFTS, GEARBOXES, MISCELLANEOUS FARM MACHINERY COMPONENTS)</t>
  </si>
  <si>
    <t>ARISTIZABAL JINETE</t>
  </si>
  <si>
    <t>ARISTIZABAL Y JINETE SAS</t>
  </si>
  <si>
    <t>CRA 40 NO. 17A 44</t>
  </si>
  <si>
    <t>LOGISTICA@AYJ.COM.CO</t>
  </si>
  <si>
    <t>WWW.AYJ.COM.COI</t>
  </si>
  <si>
    <t>WOOD AND FORESTRY PRODUCTS (BOIS ET PRODUITS FORESTIERS) (MADERA Y PRODUCTOS FORESTALES),MACHINERY AND ACCESSORIES (MACHINES ET ACCESSOIRES) (MAQUINARIA Y ACCESORIOS)</t>
  </si>
  <si>
    <t>MACHINERY, TOOLS, EVERYTHING FOR WOOD AND PANEL UNSTUSTRY, FORM FORESTRY TO FINAL FORM, SMALL, MEDIUM AND LARGE EQUIPMENT.</t>
  </si>
  <si>
    <t>MACHINERY AND ACCESSORIES (MACHINES ET ACCESSOIRES) (MAQUINARIA Y ACCESORIOS),MINING PRODUCTS (PRODUITS MINIERS) (PRODUCTOS MINEROS),OTHER (AUTRES) (OTROS SECTORES)</t>
  </si>
  <si>
    <t>YESCID ALEXANDER CASTANEDA TROMPETERO</t>
  </si>
  <si>
    <t>IMPORTADORA MONTECARLO MOTORS</t>
  </si>
  <si>
    <t>CALLE 6 31B 69 BOGOTA</t>
  </si>
  <si>
    <t>OPERACIONES@IMM.COM.CO</t>
  </si>
  <si>
    <t>WWW.IMM.COM.CO</t>
  </si>
  <si>
    <t>AUTOMOTIVE &amp; SPARE PARTS (AUTOMOTIVE &amp; PIÈCES DE RECHANGE) (AUTOMOTRIZ Y RECAMBIOS),MACHINERY AND ACCESSORIES (MACHINES ET ACCESSOIRES) (MAQUINARIA Y ACCESORIOS)</t>
  </si>
  <si>
    <t>SPARE PARTS FOR AGRICULTURAL MACHINERY</t>
  </si>
  <si>
    <t>RIAD ABBASI</t>
  </si>
  <si>
    <t>AL_ABBASI@BEZEQINT.NET</t>
  </si>
  <si>
    <t>AL ABBASI CO</t>
  </si>
  <si>
    <t>JERUSALEM 97917</t>
  </si>
  <si>
    <t>WWW.ABBASI.COM</t>
  </si>
  <si>
    <t>EDUCATIONAL AIDS STATIONARY LAB. EQUIPMENT</t>
  </si>
  <si>
    <t>STATIONARY</t>
  </si>
  <si>
    <t>RATIB SAEED ABDUL KAREEM SUNOQROT</t>
  </si>
  <si>
    <t>PARTNER &amp; TEO</t>
  </si>
  <si>
    <t>SAFETY &amp; SECURITY CENTER</t>
  </si>
  <si>
    <t>21681 JERUSALEM</t>
  </si>
  <si>
    <t>INFO@SINNOKROT.PS</t>
  </si>
  <si>
    <t>WWW.SINNOKROT.PS</t>
  </si>
  <si>
    <t>FIRE &amp; ALARM SYSTEM</t>
  </si>
  <si>
    <t>HOCHIKI AXIS CAMERA</t>
  </si>
  <si>
    <t>MAHMOUD- ALZALMOUT</t>
  </si>
  <si>
    <t>SAMA PHARMACEUTICALS MANUFACTURING</t>
  </si>
  <si>
    <t>SALEM VILLAGE ST.-NABLUS- PALESTINE</t>
  </si>
  <si>
    <t>00970 9 2313765</t>
  </si>
  <si>
    <t>00970 9 2313748</t>
  </si>
  <si>
    <t>INFO@SAMAPH.COM</t>
  </si>
  <si>
    <t>WWW.SAMAPH.COM</t>
  </si>
  <si>
    <t>HUMAN MEDICINE MANUFACTURING</t>
  </si>
  <si>
    <t>HUMAN MEDICINE</t>
  </si>
  <si>
    <t>DRAMERA M'BAYE</t>
  </si>
  <si>
    <t>SODRAF-SARL</t>
  </si>
  <si>
    <t>2151 BAMAKO</t>
  </si>
  <si>
    <t>GRAINS,PULSES,OIL SEEDS (CÉRÉALES,LÉGUMINEUSES,GRAINES OLÉAGINEUSES) (GRANOS, LEGUMBRES, SEMILLAS OLEAGINOSAS),FRUITS AND VEGETABLE PRODUCTS (PRODUITS DES FRUITS ET DES LÉGUMES) (FRUTAS Y PRODUCTOS VEGETALES) ,AQUACULTURAL AND ANIMAL PRODUCTS (PRODUITS D'ORIGINE ANIMALE ET AQUACULTURELLE) (PRODUCTOS DE ORIGEN ANIMAL Y ACUICULTURAL),CHEMICAL SUBSTANCES AND PRODUCTS (PRODUITS ET SUBSTANCES CHIMIQUES) (SUSTANCIAS Y PRODUCTOS QUÍMICOS),AUTOMOTIVE &amp; SPARE PARTS (AUTOMOTIVE &amp; PIÈCES DE RECHANGE) (AUTOMOTRIZ Y RECAMBIOS),MACHINERY AND ACCESSORIES (MACHINES ET ACCESSOIRES) (MAQUINARIA Y ACCESORIOS),OTHER (AUTRES) (OTROS SECTORES)</t>
  </si>
  <si>
    <t>OTHER FOODS PRODUCT</t>
  </si>
  <si>
    <t>PASTA, SUGAR, RICE, TEA, MILK POWDER</t>
  </si>
  <si>
    <t>MAJDAY -ALZALMOUT</t>
  </si>
  <si>
    <t>IMPORT@ZALMOUT.COM</t>
  </si>
  <si>
    <t>ZALMOUT DISTRIBUTION COMPANY</t>
  </si>
  <si>
    <t>ALHISBA ST. - NABLUS - PALESTINE</t>
  </si>
  <si>
    <t>00970 9 2311765</t>
  </si>
  <si>
    <t>00970 9 2311748</t>
  </si>
  <si>
    <t>WWW.ZALMOUT.COM</t>
  </si>
  <si>
    <t>FOODSTUFF</t>
  </si>
  <si>
    <t>MAURICIO PARRA ACOSTA</t>
  </si>
  <si>
    <t>SALES &amp; SERVICES ENGINEER</t>
  </si>
  <si>
    <t>PETROINGENIERIA LTDA</t>
  </si>
  <si>
    <t>AVENIDA SUBA NO. 115 - 58, TORRE C, OF. 611</t>
  </si>
  <si>
    <t>PETRO@PETROINGENIERIALTDA.COM</t>
  </si>
  <si>
    <t>WWW.PETROINGENIERIALTDA.COM</t>
  </si>
  <si>
    <t>EQUIPOS PARA LA PRODUCCIÓN DE PETROLEO Y GAS</t>
  </si>
  <si>
    <t>BOMBAS PRODUCCIÓN DE PETROLEO, EQUIPOS PARA TRATAMIENTO DE PETROLEO Y GAS</t>
  </si>
  <si>
    <t>FRANKLIN PRIETO DIAZ</t>
  </si>
  <si>
    <t>COLLISION SCS</t>
  </si>
  <si>
    <t>CALLE 135 50 31 BOGOTA</t>
  </si>
  <si>
    <t>+57 1 6278488</t>
  </si>
  <si>
    <t>+57 1 6278492</t>
  </si>
  <si>
    <t>LOGISTICA@COLLISION-CO.COM</t>
  </si>
  <si>
    <t>WWW.COLLISION-CO.COM</t>
  </si>
  <si>
    <t>AUTOMOTIVE &amp; SPARE PARTS (AUTOMOTIVE &amp; PIÈCES DE RECHANGE) (AUTOMOTRIZ Y RECAMBIOS),MACHINERY AND ACCESSORIES (MACHINES ET ACCESSOIRES) (MAQUINARIA Y ACCESORIOS),AIR CONDITIONING (CLIMATISATION) (CLIMATIZACIÓN)</t>
  </si>
  <si>
    <t>AUTOMOTIVE LIFTS, ALIGMENT EQUIPMENTS, BALANCERS, SPRAY BOOTHS, INFRARRED DRYERS</t>
  </si>
  <si>
    <t>FEDERICO TRAVESINO</t>
  </si>
  <si>
    <t>CREDITEX SAA</t>
  </si>
  <si>
    <t>LIMA 3</t>
  </si>
  <si>
    <t>PERU</t>
  </si>
  <si>
    <t>51 1 7157500 (7515)</t>
  </si>
  <si>
    <t>51 1 7157500</t>
  </si>
  <si>
    <t>FTRAVESINO@CREDITEX.COM.PE</t>
  </si>
  <si>
    <t>WWW.CREDITEX.COM.PE</t>
  </si>
  <si>
    <t>TEXTILE AND RAW MATERIALS / GARMENT AND APPAREL</t>
  </si>
  <si>
    <t>FARES MAHMUD</t>
  </si>
  <si>
    <t>GERENTE COMERCIAL</t>
  </si>
  <si>
    <t>MAQUITEC DE COLOMBIA</t>
  </si>
  <si>
    <t>FMAHMUD@MAQUITECDECOLOMBIA.COM</t>
  </si>
  <si>
    <t>WWW.MAQUITECDECOLOMBIA.COM</t>
  </si>
  <si>
    <t>LIGTH CONSTRUCTION EQUIPMENT.</t>
  </si>
  <si>
    <t>CONCRETE VIBRATORS, RAMMERS, POWER TROWELS, CONCRETE CUTTERS, BRICK CUTTERS.</t>
  </si>
  <si>
    <t>BARIŞ ERTAN</t>
  </si>
  <si>
    <t>ARIANA TRISTAN JIMENEZ</t>
  </si>
  <si>
    <t xml:space="preserve">INNOVATION AND INTERNATIONALIZATION DIRECTOR </t>
  </si>
  <si>
    <t>atristan@cicr.com</t>
  </si>
  <si>
    <t>CAMARA DE INDUSTRIAS DE COSTA RICA</t>
  </si>
  <si>
    <t>10003-1000 San José</t>
  </si>
  <si>
    <t>www.cicr.com</t>
  </si>
  <si>
    <t>MANUFACTURING SECTOR: FOOD, MEDICAL DEVICES, WOOD, AMONG OTHERS.</t>
  </si>
  <si>
    <t>AS A CHAMBER WE DO NOT IMPORT DIRECTLY, HOWEVER, WE INTRODUCE COMPANIES OR MISSIONS FROM DIFERENT COUNTRIES WITH THE COSTA RICAN MANUFACTURING SECTOR.</t>
  </si>
  <si>
    <t xml:space="preserve">Victor Manuel Ruiz Pacheco </t>
  </si>
  <si>
    <t>WEYUMA GEMESSA-SEBOKA</t>
  </si>
  <si>
    <t>OWNER &amp;GENERAL MANAGAER</t>
  </si>
  <si>
    <t>251-911491797</t>
  </si>
  <si>
    <t>WEYUMA GEMESSA GENERAL CONTRACTING</t>
  </si>
  <si>
    <t>ADAMA, EAST SHEWA ZONE, ETHIOPIA</t>
  </si>
  <si>
    <t>ETHIOPIANCSA@ETHIONET.ET</t>
  </si>
  <si>
    <t>WWW.ETHIOCSA.COM</t>
  </si>
  <si>
    <t xml:space="preserve">CONSTRAUCTION, BUILDING MATERIALS, </t>
  </si>
  <si>
    <t>CONSTRUCTION MATERIALS INPUTS</t>
  </si>
  <si>
    <t>SENAIT BERHANE-HAILU</t>
  </si>
  <si>
    <t>251-911767137</t>
  </si>
  <si>
    <t>SENAIT BERHANE IMPORT EXPORT</t>
  </si>
  <si>
    <t>ADDIS ABABA, BOLE SUBCITY</t>
  </si>
  <si>
    <t>SANITATION MATERIALS</t>
  </si>
  <si>
    <t>IMPORT SANITATION MATERIALS</t>
  </si>
  <si>
    <t>HASSAN ABDULAHI-BADE</t>
  </si>
  <si>
    <t>251-946430519</t>
  </si>
  <si>
    <t>HAB AGRICLULTURAL INPUTS</t>
  </si>
  <si>
    <t>JIGJIGA, ETHIOPIA SOMALI</t>
  </si>
  <si>
    <t>AGRICLULTURAL INPUTS MATERIALS</t>
  </si>
  <si>
    <t>FERTLIZERS, FARMING MACHINES, WATER TRATMENT PRODUCTS</t>
  </si>
  <si>
    <t>ABEBAYEHU GIRMA-WONDIMU</t>
  </si>
  <si>
    <t>251-912672967</t>
  </si>
  <si>
    <t>TECHNOLOGY Construction plc</t>
  </si>
  <si>
    <t>ADDIS ABABA, Nefasselk Lafto SUBCITY</t>
  </si>
  <si>
    <t>Marble production and processing</t>
  </si>
  <si>
    <t>onstruction Machinary</t>
  </si>
  <si>
    <t>BITEW ALEMU-ELFINEH</t>
  </si>
  <si>
    <t>251-906468383</t>
  </si>
  <si>
    <t>Wonjione General Trading</t>
  </si>
  <si>
    <t>Hawassa, South Ethiopia</t>
  </si>
  <si>
    <t>Printing</t>
  </si>
  <si>
    <t>printing machinaries, paper production machinaries</t>
  </si>
  <si>
    <t>ASHENAFI FELEKE-SUMDEDO</t>
  </si>
  <si>
    <t>251-911396312</t>
  </si>
  <si>
    <t>MESHA IMPORT EXPORT</t>
  </si>
  <si>
    <t>COFFEE PROCESSING</t>
  </si>
  <si>
    <t>COFFE ROASTING MACHINE, PACKAGING</t>
  </si>
  <si>
    <t>MANDEFRO KEBEDE-HABTEWOLD</t>
  </si>
  <si>
    <t>251-944229932</t>
  </si>
  <si>
    <t xml:space="preserve">MANDEFRO PHRMACETUICALS </t>
  </si>
  <si>
    <t>PHRMACETUICALS</t>
  </si>
  <si>
    <t>PHRMACETIUCALS PRODUSCTS</t>
  </si>
  <si>
    <t>MUDESIR BUSER-ISA</t>
  </si>
  <si>
    <t>251-917247726</t>
  </si>
  <si>
    <t>MUDESIR TRADING</t>
  </si>
  <si>
    <t>JIMMA, ETHIOPIA</t>
  </si>
  <si>
    <t>AGRO-PROCESSING</t>
  </si>
  <si>
    <t>PACKAGING, AGRICULTURA MACHINARIES</t>
  </si>
  <si>
    <t xml:space="preserve">ABDELLA HASIM JEMAL </t>
  </si>
  <si>
    <t xml:space="preserve">General manager </t>
  </si>
  <si>
    <t xml:space="preserve">English </t>
  </si>
  <si>
    <t>HITEC TRADING HOUSE</t>
  </si>
  <si>
    <t>WWW.addischamber.com</t>
  </si>
  <si>
    <t xml:space="preserve">Import </t>
  </si>
  <si>
    <t>packaging materials , industrial machinery , equipment and its spare parts , chemical and chemical &amp;chemical products</t>
  </si>
  <si>
    <t xml:space="preserve">BARAKI SELEMAWIT GEBREMEKEL </t>
  </si>
  <si>
    <t>SELAMAWIT GEBREMASKEL BARAKI</t>
  </si>
  <si>
    <t xml:space="preserve">Textiles Fibers and Yarn , Apparel and clothing , Foot wear and leather </t>
  </si>
  <si>
    <t xml:space="preserve">SISAY ABRAHAM HAILEMARIAM </t>
  </si>
  <si>
    <t xml:space="preserve">Director , Trade &amp; Investment Promotion AACCSA </t>
  </si>
  <si>
    <t>AACCSA</t>
  </si>
  <si>
    <t>GEBREHIWOT FISEHA GEBREEGZIABHER</t>
  </si>
  <si>
    <t>fiseha43@gmail.com</t>
  </si>
  <si>
    <t>English</t>
  </si>
  <si>
    <t>FISEHA GEBREEGZIABHER GEBREHIWOT</t>
  </si>
  <si>
    <t>2458 Addis Ababa</t>
  </si>
  <si>
    <t>IMPORT MACHINERY EQUIPMENT</t>
  </si>
  <si>
    <t>PROCESSED AGRICULTURAL PRODUCT, MACHINERY EQUIPMENT</t>
  </si>
  <si>
    <t xml:space="preserve">NASRAY MOHAMMED </t>
  </si>
  <si>
    <t>murabahatrading@gmail.com</t>
  </si>
  <si>
    <t>MURABAHA TRADING PLC</t>
  </si>
  <si>
    <t>HOUSEHOLD AND OFFICE GOODS, MACHINERY EQUIPMENT</t>
  </si>
  <si>
    <t>ADERA MOGES TESFAYE</t>
  </si>
  <si>
    <t>a.adera@yahoo.com</t>
  </si>
  <si>
    <t>ADERA GENERAL TRADING PRIVATE LIMITED COMPANY</t>
  </si>
  <si>
    <t xml:space="preserve">IMPORT, EXPORT, MANUFACTURING </t>
  </si>
  <si>
    <t>LIQUID AND GASEOUS FUELS AND RELATED PRODUCTS, INDUSTRIAL PRODUCTS,CHEMICALS AND CHEMICAL PRODUCTS, CONSTRUCTIOHN MATERIALS, ESPLOSIVES PYROTECHNIC PRODUCTS INTERMEDIATE PRODUCTS, WASTE AND SCRAP</t>
  </si>
  <si>
    <t>WOLDEMARIAM YONAS NIGUSSIE</t>
  </si>
  <si>
    <t>yonimen18@yahoo.com</t>
  </si>
  <si>
    <t>YONAS NIGUSSE WOLDEMARIYAM</t>
  </si>
  <si>
    <t>MACHINERY, EQUIPMENT AND SUPPLIES</t>
  </si>
  <si>
    <t>Amid Abera Hailegiorgis</t>
  </si>
  <si>
    <t>General Manager</t>
  </si>
  <si>
    <t>abera2002@gmail.com</t>
  </si>
  <si>
    <t>Zewdie Gezahegn Endale</t>
  </si>
  <si>
    <t>denbebety@yahoo.com</t>
  </si>
  <si>
    <t>BETERUF GENERAL TRADING PLC</t>
  </si>
  <si>
    <t xml:space="preserve">FARMACITUCAL </t>
  </si>
  <si>
    <t>MEDICINES</t>
  </si>
  <si>
    <t>Dubale Mesfin Tadewos</t>
  </si>
  <si>
    <t>razconeng@gmail.com</t>
  </si>
  <si>
    <t>RAZCON ENGINERING PLC</t>
  </si>
  <si>
    <t>62082 Addis Ababa</t>
  </si>
  <si>
    <t xml:space="preserve">CONSTRACTION </t>
  </si>
  <si>
    <t>Construction Equipments</t>
  </si>
  <si>
    <t>Tsehay Dessalegn Endashaw</t>
  </si>
  <si>
    <t>eldesenginering@gmail.com</t>
  </si>
  <si>
    <t>ELDES ENGINEERING P.L.C</t>
  </si>
  <si>
    <t xml:space="preserve">ELECTROMECHANICAL WORK </t>
  </si>
  <si>
    <t>Seid Abdurezak Mohammednur</t>
  </si>
  <si>
    <t>radicalpvt.ltd.co@gmail.com</t>
  </si>
  <si>
    <t>RADICAL P.L.C</t>
  </si>
  <si>
    <t>29698 Adis Ababa</t>
  </si>
  <si>
    <t>STATIONERY</t>
  </si>
  <si>
    <t>STATIONARY MATERIALS</t>
  </si>
  <si>
    <t>TURA GEMECHU HIKO</t>
  </si>
  <si>
    <t>D/GENERAL MANAGER</t>
  </si>
  <si>
    <t>hikotura@yahoo.com</t>
  </si>
  <si>
    <t>BATU AGRO INDUSTRY PLC</t>
  </si>
  <si>
    <t>AGRICULTURE, MANUFACTURING  &amp; IMPORT EXPORT</t>
  </si>
  <si>
    <t>HOUSEHOLD GOODS, MOTOR VEHICLES, MOTORCYCLES</t>
  </si>
  <si>
    <t>SHENKUTE GETACHEW DERBE</t>
  </si>
  <si>
    <t>getachewderbe2009@yahoo.com; getachew88@yahoo.com</t>
  </si>
  <si>
    <t xml:space="preserve">GETACHEW DEREBE HOUSE &amp; OFFICE FURNITURE PLC </t>
  </si>
  <si>
    <t>2458 ADDIS ABABA</t>
  </si>
  <si>
    <t>HOUSEHOLD AND OFFICE GOODS</t>
  </si>
  <si>
    <t>Hussien Zebiba Abdela</t>
  </si>
  <si>
    <t>pharmacure14@gmail.com</t>
  </si>
  <si>
    <t>PHARMA CURE PHARMACEUTICALS WHOLESALE PLC</t>
  </si>
  <si>
    <t>MEDICINES and Medical equipments</t>
  </si>
  <si>
    <t xml:space="preserve">SimmaElias Geneti </t>
  </si>
  <si>
    <t>President</t>
  </si>
  <si>
    <t>eliasgeneti@gmail.com</t>
  </si>
  <si>
    <t>Addis Ababa Chamber of Commerce &amp; Sectoral Associations</t>
  </si>
  <si>
    <t>www.addischamber.com</t>
  </si>
  <si>
    <t>Agro-Processing</t>
  </si>
  <si>
    <t>Mehiretu Abebaw Mekonnen</t>
  </si>
  <si>
    <t>V/President</t>
  </si>
  <si>
    <t>Furniture</t>
  </si>
  <si>
    <t xml:space="preserve">Debela Getachew Regassa </t>
  </si>
  <si>
    <t>Secretary General</t>
  </si>
  <si>
    <t>0115519713</t>
  </si>
  <si>
    <t>Shibeshi Wondwossen Habtamu</t>
  </si>
  <si>
    <t>afrimed2006@yahoo.com</t>
  </si>
  <si>
    <t>AFRI MED GENERAL IMPORTER</t>
  </si>
  <si>
    <t xml:space="preserve">2458 Addis Ababa </t>
  </si>
  <si>
    <t xml:space="preserve">FURNITURE, HOME AND OFFICE FURNISHINGS AND HOUSEHOLD AND OFFICE EQUIPMENT </t>
  </si>
  <si>
    <t>Wubie Mengestu Kassa</t>
  </si>
  <si>
    <t>Yemaneberhan Taddesse</t>
  </si>
  <si>
    <t xml:space="preserve">Deputy Director General </t>
  </si>
  <si>
    <t xml:space="preserve">CHEMICAL SUBSTANCES AND PRODUCTS ,STEEL ,CEMENT-GLASS-CERAMICS AND SOIL PRODUCTS ,MINING PRODUCTS ,OTHER </t>
  </si>
  <si>
    <t xml:space="preserve">CHEMICAL SUBSTANCES AND PRODUCTS ,ELECTRICAL - ELECTRONICAL - INFORMATICS ,IRON AND OTHER METAL PRODUCTS ,STEEL </t>
  </si>
  <si>
    <t xml:space="preserve">CHEMICAL SUBSTANCES AND PRODUCTS ,OTHER </t>
  </si>
  <si>
    <t>ABRAHAM-HAIM SCHLUSSEL</t>
  </si>
  <si>
    <t>ANAND SAVANI</t>
  </si>
  <si>
    <t>Linus Wangombe Gitahi</t>
  </si>
  <si>
    <t>Chairman</t>
  </si>
  <si>
    <t>Tropikal Brands (A) ltd, Kenya Private Sector Alliance</t>
  </si>
  <si>
    <t>Box ! NBI4796-00800</t>
  </si>
  <si>
    <t>tropikal.co.ke</t>
  </si>
  <si>
    <t>Manufacturing</t>
  </si>
  <si>
    <t>Danone Cow and Gate</t>
  </si>
  <si>
    <t>DAVID MATHU NJUGUNA</t>
  </si>
  <si>
    <t>21046-00100 NRB</t>
  </si>
  <si>
    <t>research@nca.go.ke</t>
  </si>
  <si>
    <t>www.nca.go.ke</t>
  </si>
  <si>
    <t>CONSTRUCTION PLANT AND MATERIALS</t>
  </si>
  <si>
    <t xml:space="preserve">STEPHEN MUKULA MALUA </t>
  </si>
  <si>
    <t xml:space="preserve">EXECUTIVE ANALYST </t>
  </si>
  <si>
    <t>TUSKER MATTRESSES LIMITED (TUSKYS)</t>
  </si>
  <si>
    <t xml:space="preserve">PO BOX 54280 - 00200 Nairobi </t>
  </si>
  <si>
    <t>254 722 201 901</t>
  </si>
  <si>
    <t>www.tuskys.com</t>
  </si>
  <si>
    <t>RETAIL</t>
  </si>
  <si>
    <t>FAST MOVING CONSUMER GOODS</t>
  </si>
  <si>
    <t>Susan Njeri Wokabi</t>
  </si>
  <si>
    <t>FOUNDER &amp; CHIEF CREATIVE</t>
  </si>
  <si>
    <t>English, Kiswahili, French</t>
  </si>
  <si>
    <t>SuzieBeauty/ The Flame Tree Group</t>
  </si>
  <si>
    <t>P.O.Box 61124-00200</t>
  </si>
  <si>
    <t>www.suziebeauty.com</t>
  </si>
  <si>
    <t>Cosmetics</t>
  </si>
  <si>
    <t>GULAM MUHAMMAD SULEIMAN</t>
  </si>
  <si>
    <t>DIRECTOR - COMMERCIAL</t>
  </si>
  <si>
    <t>HORIZON TV (Tamaaz Communication)</t>
  </si>
  <si>
    <t>40629-00100 Nairobi</t>
  </si>
  <si>
    <t>0798-974747</t>
  </si>
  <si>
    <t>TELEVISION/MULTIMEDIA</t>
  </si>
  <si>
    <t>TELEVISION CONTENT</t>
  </si>
  <si>
    <t>MOHAMED IMAN ABDI</t>
  </si>
  <si>
    <t>Swahili, English, Somalian</t>
  </si>
  <si>
    <t>Kenya Meat</t>
  </si>
  <si>
    <t>carpet, textile, cosmetics</t>
  </si>
  <si>
    <t>Leonard Wamalwa Khafafa</t>
  </si>
  <si>
    <t xml:space="preserve">Director </t>
  </si>
  <si>
    <t xml:space="preserve">Absolutely </t>
  </si>
  <si>
    <t>8590-00100</t>
  </si>
  <si>
    <t xml:space="preserve">TextiTe </t>
  </si>
  <si>
    <t>CLAIRE CAROL NEKOYE DAWAI</t>
  </si>
  <si>
    <t>SHARIFF ALAWI SALAH ABDALLA</t>
  </si>
  <si>
    <t>SWAHILI, ENGLISH</t>
  </si>
  <si>
    <t>MASAI IMPORT EXPORT</t>
  </si>
  <si>
    <t>CARPETS, CONSTRUCTION</t>
  </si>
  <si>
    <t>MOHAMED FARAZ NAVEED AHMED</t>
  </si>
  <si>
    <t>JILIAN ASAMULA USAGI</t>
  </si>
  <si>
    <t>MUCHA MLINGO</t>
  </si>
  <si>
    <t>Premier Training Services</t>
  </si>
  <si>
    <t>P O Box 76014 - 00508, Nairobi</t>
  </si>
  <si>
    <t>www.pts.co.ke</t>
  </si>
  <si>
    <t>Services/IT</t>
  </si>
  <si>
    <t>AMIT SATISHCHANDRA SHAH</t>
  </si>
  <si>
    <t>BOB NJOROGE</t>
  </si>
  <si>
    <t>MOHAMED ABDI KUTI</t>
  </si>
  <si>
    <t>ISIOLO COUNTY GOVERNOR</t>
  </si>
  <si>
    <t>COLD FACILITIES, SLAUGHTERING, CONSTRUCTION</t>
  </si>
  <si>
    <t>Plastik hammadde, tüm plastik aksesuarlar
   (mutfak, otomobil, ...)</t>
  </si>
  <si>
    <t>Mohamed EL HILALI</t>
  </si>
  <si>
    <t>WENTRAD</t>
  </si>
  <si>
    <t>Gıda ambalajı</t>
  </si>
  <si>
    <t>ZEV WILLIAM LAVIE</t>
  </si>
  <si>
    <t>BACHAR HAMZE</t>
  </si>
  <si>
    <t>SAFA NOVA SARL</t>
  </si>
  <si>
    <t>TRIPOLI - LEBANON</t>
  </si>
  <si>
    <t>+9616413231</t>
  </si>
  <si>
    <t>SALES@SAFAHOLDING.BIZ</t>
  </si>
  <si>
    <t>WWW.SAFAHOLDING.BIZ</t>
  </si>
  <si>
    <t xml:space="preserve">TEXTILES - FOOD AND BEVERAGES </t>
  </si>
  <si>
    <t xml:space="preserve">RETAIL FASHION INDUSTRY - FOOD &amp; BEVERAGES CHAIN RESTORANTS </t>
  </si>
  <si>
    <t>FRANCHISE FOR RETAIL FASHION INDUSTRIES AND FOOD &amp; BEVERAGES</t>
  </si>
  <si>
    <t>00359 888 22 35 11</t>
  </si>
  <si>
    <t>zim_eood@abv.bg</t>
  </si>
  <si>
    <t>ZIM EOOD</t>
  </si>
  <si>
    <t>BREZOVSKO SHOSE 147, PLOVDIV, BULGARIA</t>
  </si>
  <si>
    <t>00359 32 / 944 935</t>
  </si>
  <si>
    <t>http://zim-toys.com</t>
  </si>
  <si>
    <t>CHILDREN'S TOYS</t>
  </si>
  <si>
    <t xml:space="preserve">AKRAMUL HAQUE </t>
  </si>
  <si>
    <r>
      <t> </t>
    </r>
    <r>
      <rPr>
        <b/>
        <sz val="11"/>
        <rFont val="Calibri"/>
        <family val="2"/>
        <scheme val="minor"/>
      </rPr>
      <t>Sıra</t>
    </r>
  </si>
  <si>
    <t> MAIN IMPORTED ITEMS </t>
  </si>
  <si>
    <t>OTHERS</t>
  </si>
  <si>
    <t> MAIN SECTORS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</si>
</sst>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Calibri"/>
      <family val="2"/>
    </font>
    <font>
      <sz val="11"/>
      <name val="Calibri"/>
      <family val="2"/>
      <scheme val="minor"/>
    </font>
    <font>
      <u/>
      <sz val="11"/>
      <name val="Calibri"/>
      <family val="2"/>
      <scheme val="minor"/>
    </font>
    <font>
      <sz val="11"/>
      <color theme="1"/>
      <name val="Calibri"/>
      <family val="2"/>
      <charset val="162"/>
      <scheme val="minor"/>
    </font>
    <font>
      <sz val="10"/>
      <name val="Arial"/>
      <family val="2"/>
    </font>
    <font>
      <u/>
      <sz val="11"/>
      <color theme="10"/>
      <name val="Calibri"/>
      <family val="2"/>
      <charset val="162"/>
      <scheme val="minor"/>
    </font>
    <font>
      <b/>
      <sz val="11"/>
      <name val="Calibri"/>
      <family val="2"/>
      <scheme val="minor"/>
    </font>
    <font>
      <sz val="12"/>
      <name val="Calibri"/>
      <family val="2"/>
      <scheme val="minor"/>
    </font>
    <font>
      <sz val="11"/>
      <name val="Arial"/>
      <family val="2"/>
    </font>
    <font>
      <sz val="10"/>
      <name val="Calibri"/>
      <family val="2"/>
      <scheme val="minor"/>
    </font>
    <font>
      <b/>
      <sz val="14"/>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right style="thin">
        <color indexed="64"/>
      </right>
      <top/>
      <bottom/>
      <diagonal/>
    </border>
    <border>
      <left style="thin">
        <color rgb="FF000000"/>
      </left>
      <right style="thin">
        <color indexed="64"/>
      </right>
      <top style="thin">
        <color rgb="FF000000"/>
      </top>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22" fillId="0" borderId="0"/>
    <xf numFmtId="0" fontId="24" fillId="0" borderId="0" applyNumberFormat="0" applyFill="0" applyBorder="0" applyAlignment="0" applyProtection="0"/>
    <xf numFmtId="0" fontId="1" fillId="0" borderId="0"/>
  </cellStyleXfs>
  <cellXfs count="51">
    <xf numFmtId="0" fontId="0" fillId="0" borderId="0" xfId="0"/>
    <xf numFmtId="0" fontId="0" fillId="0" borderId="0" xfId="0" applyFill="1"/>
    <xf numFmtId="0" fontId="20" fillId="0" borderId="10" xfId="0" applyFont="1" applyFill="1" applyBorder="1" applyAlignment="1">
      <alignment wrapText="1"/>
    </xf>
    <xf numFmtId="0" fontId="20" fillId="0" borderId="0" xfId="0" applyFont="1" applyFill="1"/>
    <xf numFmtId="0" fontId="20" fillId="0" borderId="10" xfId="0" applyFont="1" applyFill="1" applyBorder="1" applyAlignment="1">
      <alignment horizontal="left" wrapText="1"/>
    </xf>
    <xf numFmtId="0" fontId="20" fillId="0" borderId="10" xfId="0" applyFont="1" applyFill="1" applyBorder="1" applyAlignment="1">
      <alignment horizontal="right" wrapText="1"/>
    </xf>
    <xf numFmtId="0" fontId="17" fillId="0" borderId="0" xfId="0" applyFont="1" applyFill="1"/>
    <xf numFmtId="0" fontId="25" fillId="0" borderId="10" xfId="0" applyFont="1" applyFill="1" applyBorder="1" applyAlignment="1">
      <alignment horizontal="left" wrapText="1"/>
    </xf>
    <xf numFmtId="0" fontId="20" fillId="0" borderId="12" xfId="0" applyFont="1" applyFill="1" applyBorder="1" applyAlignment="1">
      <alignment horizontal="left" wrapText="1"/>
    </xf>
    <xf numFmtId="0" fontId="20" fillId="0" borderId="12" xfId="0" applyFont="1" applyFill="1" applyBorder="1" applyAlignment="1">
      <alignment horizontal="right" wrapText="1"/>
    </xf>
    <xf numFmtId="0" fontId="19" fillId="0" borderId="12" xfId="0" applyFont="1" applyFill="1" applyBorder="1" applyAlignment="1">
      <alignment horizontal="left" wrapText="1"/>
    </xf>
    <xf numFmtId="0" fontId="19" fillId="0" borderId="12" xfId="0" applyFont="1" applyFill="1" applyBorder="1" applyAlignment="1">
      <alignment vertical="center"/>
    </xf>
    <xf numFmtId="0" fontId="20" fillId="0" borderId="12" xfId="0" applyFont="1" applyFill="1" applyBorder="1"/>
    <xf numFmtId="0" fontId="21" fillId="0" borderId="12" xfId="42" applyFont="1" applyFill="1" applyBorder="1"/>
    <xf numFmtId="0" fontId="19" fillId="0" borderId="12" xfId="0" applyFont="1" applyFill="1" applyBorder="1" applyAlignment="1">
      <alignment vertical="center" wrapText="1"/>
    </xf>
    <xf numFmtId="0" fontId="21" fillId="0" borderId="10" xfId="42" applyFont="1" applyFill="1" applyBorder="1" applyAlignment="1">
      <alignment horizontal="left" wrapText="1"/>
    </xf>
    <xf numFmtId="0" fontId="26" fillId="0" borderId="10" xfId="0" applyFont="1" applyFill="1" applyBorder="1" applyAlignment="1">
      <alignment horizontal="left" wrapText="1"/>
    </xf>
    <xf numFmtId="0" fontId="21" fillId="0" borderId="12" xfId="42" applyFont="1" applyFill="1" applyBorder="1" applyAlignment="1">
      <alignment horizontal="left" wrapText="1"/>
    </xf>
    <xf numFmtId="49" fontId="20" fillId="0" borderId="12" xfId="0" applyNumberFormat="1" applyFont="1" applyFill="1" applyBorder="1" applyAlignment="1">
      <alignment wrapText="1"/>
    </xf>
    <xf numFmtId="49" fontId="21" fillId="0" borderId="12" xfId="42" applyNumberFormat="1" applyFont="1" applyFill="1" applyBorder="1" applyAlignment="1">
      <alignment wrapText="1"/>
    </xf>
    <xf numFmtId="0" fontId="20" fillId="0" borderId="12" xfId="0" applyFont="1" applyFill="1" applyBorder="1" applyAlignment="1">
      <alignment wrapText="1"/>
    </xf>
    <xf numFmtId="0" fontId="23" fillId="0" borderId="12" xfId="0" applyFont="1" applyFill="1" applyBorder="1" applyAlignment="1">
      <alignment vertical="center" wrapText="1"/>
    </xf>
    <xf numFmtId="49" fontId="20" fillId="0" borderId="12" xfId="0" applyNumberFormat="1" applyFont="1" applyFill="1" applyBorder="1" applyAlignment="1">
      <alignment vertical="center" wrapText="1"/>
    </xf>
    <xf numFmtId="0" fontId="27" fillId="0" borderId="12" xfId="0" applyFont="1" applyFill="1" applyBorder="1" applyAlignment="1">
      <alignment horizontal="left" wrapText="1"/>
    </xf>
    <xf numFmtId="0" fontId="20" fillId="0" borderId="13" xfId="0" applyFont="1" applyFill="1" applyBorder="1" applyAlignment="1">
      <alignment horizontal="left" wrapText="1"/>
    </xf>
    <xf numFmtId="0" fontId="20" fillId="0" borderId="11" xfId="0" applyFont="1" applyFill="1" applyBorder="1" applyAlignment="1">
      <alignment horizontal="left" wrapText="1"/>
    </xf>
    <xf numFmtId="14" fontId="20" fillId="0" borderId="10" xfId="0" applyNumberFormat="1" applyFont="1" applyFill="1" applyBorder="1" applyAlignment="1">
      <alignment horizontal="left" wrapText="1"/>
    </xf>
    <xf numFmtId="14" fontId="20" fillId="0" borderId="10" xfId="0" applyNumberFormat="1" applyFont="1" applyFill="1" applyBorder="1" applyAlignment="1">
      <alignment horizontal="left"/>
    </xf>
    <xf numFmtId="0" fontId="20" fillId="0" borderId="10" xfId="0" applyFont="1" applyFill="1" applyBorder="1" applyAlignment="1">
      <alignment horizontal="left" vertical="center" wrapText="1"/>
    </xf>
    <xf numFmtId="14" fontId="20" fillId="0" borderId="10" xfId="0" applyNumberFormat="1" applyFont="1" applyFill="1" applyBorder="1" applyAlignment="1">
      <alignment horizontal="left" vertical="center" wrapText="1"/>
    </xf>
    <xf numFmtId="0" fontId="20" fillId="0" borderId="12" xfId="43" applyFont="1" applyFill="1" applyBorder="1" applyAlignment="1">
      <alignment horizontal="left"/>
    </xf>
    <xf numFmtId="0" fontId="20" fillId="0" borderId="12" xfId="0" applyFont="1" applyFill="1" applyBorder="1" applyAlignment="1">
      <alignment horizontal="left"/>
    </xf>
    <xf numFmtId="0" fontId="21" fillId="0" borderId="12" xfId="42" applyFont="1" applyFill="1" applyBorder="1" applyAlignment="1">
      <alignment horizontal="left"/>
    </xf>
    <xf numFmtId="0" fontId="21" fillId="0" borderId="12" xfId="42" applyFont="1" applyFill="1" applyBorder="1" applyAlignment="1" applyProtection="1">
      <alignment horizontal="left"/>
    </xf>
    <xf numFmtId="0" fontId="20" fillId="0" borderId="12" xfId="0" applyFont="1" applyFill="1" applyBorder="1" applyAlignment="1">
      <alignment horizontal="left" vertical="center"/>
    </xf>
    <xf numFmtId="0" fontId="20" fillId="0" borderId="14" xfId="0" applyFont="1" applyFill="1" applyBorder="1" applyAlignment="1">
      <alignment horizontal="left" wrapText="1"/>
    </xf>
    <xf numFmtId="0" fontId="20" fillId="0" borderId="15" xfId="0" applyFont="1" applyFill="1" applyBorder="1" applyAlignment="1">
      <alignment horizontal="left" wrapText="1"/>
    </xf>
    <xf numFmtId="0" fontId="20" fillId="0" borderId="14" xfId="0" applyFont="1" applyFill="1" applyBorder="1" applyAlignment="1">
      <alignment horizontal="left" vertical="center" wrapText="1"/>
    </xf>
    <xf numFmtId="0" fontId="28" fillId="0" borderId="12" xfId="0" applyFont="1" applyFill="1" applyBorder="1" applyAlignment="1">
      <alignment horizontal="left" vertical="center" wrapText="1"/>
    </xf>
    <xf numFmtId="0" fontId="20" fillId="0" borderId="16" xfId="0" applyFont="1" applyFill="1" applyBorder="1" applyAlignment="1">
      <alignment horizontal="left" wrapText="1"/>
    </xf>
    <xf numFmtId="0" fontId="20" fillId="0" borderId="10" xfId="0" applyFont="1" applyFill="1" applyBorder="1" applyAlignment="1">
      <alignment horizontal="center" vertical="center" wrapText="1"/>
    </xf>
    <xf numFmtId="0" fontId="29" fillId="33" borderId="10" xfId="0" applyFont="1" applyFill="1" applyBorder="1" applyAlignment="1">
      <alignment horizontal="center" vertical="center" wrapText="1"/>
    </xf>
    <xf numFmtId="0" fontId="29" fillId="33" borderId="17" xfId="0" applyFont="1" applyFill="1" applyBorder="1" applyAlignment="1">
      <alignment horizontal="center" vertical="center" wrapText="1"/>
    </xf>
    <xf numFmtId="0" fontId="20" fillId="0" borderId="17" xfId="0" applyFont="1" applyFill="1" applyBorder="1" applyAlignment="1">
      <alignment horizontal="left" wrapText="1"/>
    </xf>
    <xf numFmtId="0" fontId="20" fillId="0" borderId="18" xfId="0" applyFont="1" applyFill="1" applyBorder="1"/>
    <xf numFmtId="0" fontId="20" fillId="0" borderId="17" xfId="0" applyFont="1" applyFill="1" applyBorder="1" applyAlignment="1">
      <alignment horizontal="left" vertical="center" wrapText="1"/>
    </xf>
    <xf numFmtId="0" fontId="20" fillId="0" borderId="19" xfId="0" applyFont="1" applyFill="1" applyBorder="1" applyAlignment="1">
      <alignment horizontal="left" wrapText="1"/>
    </xf>
    <xf numFmtId="0" fontId="0" fillId="0" borderId="18" xfId="0" applyFill="1" applyBorder="1"/>
    <xf numFmtId="49" fontId="20" fillId="0" borderId="12" xfId="0" applyNumberFormat="1" applyFont="1" applyFill="1" applyBorder="1" applyAlignment="1">
      <alignment horizontal="left" vertical="center" wrapText="1"/>
    </xf>
    <xf numFmtId="0" fontId="20" fillId="0" borderId="0" xfId="0" applyFont="1" applyFill="1" applyAlignment="1">
      <alignment horizontal="left"/>
    </xf>
    <xf numFmtId="0" fontId="0" fillId="0" borderId="0" xfId="0" applyFill="1" applyAlignment="1">
      <alignment horizontal="left"/>
    </xf>
  </cellXfs>
  <cellStyles count="46">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prü" xfId="42" builtinId="8"/>
    <cellStyle name="Köprü 2" xfId="44"/>
    <cellStyle name="Kötü" xfId="7" builtinId="27" customBuiltin="1"/>
    <cellStyle name="Normal" xfId="0" builtinId="0"/>
    <cellStyle name="Normal 2" xfId="45"/>
    <cellStyle name="Normal 3" xfId="43"/>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2" defaultPivotStyle="PivotStyleLight16"/>
  <colors>
    <mruColors>
      <color rgb="FFCC66FF"/>
      <color rgb="FFCC99FF"/>
      <color rgb="FFFF99FF"/>
      <color rgb="FFFFCCCC"/>
      <color rgb="FF9DE0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icr.com/" TargetMode="External"/><Relationship Id="rId13" Type="http://schemas.openxmlformats.org/officeDocument/2006/relationships/hyperlink" Target="mailto:ETHIOPIANCSA@ETHIONET.ET" TargetMode="External"/><Relationship Id="rId18" Type="http://schemas.openxmlformats.org/officeDocument/2006/relationships/hyperlink" Target="http://www.ethiocsa.com/" TargetMode="External"/><Relationship Id="rId26" Type="http://schemas.openxmlformats.org/officeDocument/2006/relationships/hyperlink" Target="http://www.addischamber.com/" TargetMode="External"/><Relationship Id="rId3" Type="http://schemas.openxmlformats.org/officeDocument/2006/relationships/hyperlink" Target="mailto:ABUHURAIRAH184@GMAIL.COM" TargetMode="External"/><Relationship Id="rId21" Type="http://schemas.openxmlformats.org/officeDocument/2006/relationships/hyperlink" Target="mailto:ETHIOPIANCSA@ETHIONET.ET" TargetMode="External"/><Relationship Id="rId34" Type="http://schemas.openxmlformats.org/officeDocument/2006/relationships/hyperlink" Target="http://www.nca.go.ke/" TargetMode="External"/><Relationship Id="rId7" Type="http://schemas.openxmlformats.org/officeDocument/2006/relationships/hyperlink" Target="mailto:atristan@cicr.com" TargetMode="External"/><Relationship Id="rId12" Type="http://schemas.openxmlformats.org/officeDocument/2006/relationships/hyperlink" Target="http://www.ethiocsa.com/" TargetMode="External"/><Relationship Id="rId17" Type="http://schemas.openxmlformats.org/officeDocument/2006/relationships/hyperlink" Target="mailto:ETHIOPIANCSA@ETHIONET.ET" TargetMode="External"/><Relationship Id="rId25" Type="http://schemas.openxmlformats.org/officeDocument/2006/relationships/hyperlink" Target="http://www.addischamber.com/" TargetMode="External"/><Relationship Id="rId33" Type="http://schemas.openxmlformats.org/officeDocument/2006/relationships/hyperlink" Target="mailto:research@nca.go.ke" TargetMode="External"/><Relationship Id="rId38" Type="http://schemas.openxmlformats.org/officeDocument/2006/relationships/printerSettings" Target="../printerSettings/printerSettings1.bin"/><Relationship Id="rId2" Type="http://schemas.openxmlformats.org/officeDocument/2006/relationships/hyperlink" Target="http://www.dhakachamber.com/" TargetMode="External"/><Relationship Id="rId16" Type="http://schemas.openxmlformats.org/officeDocument/2006/relationships/hyperlink" Target="http://www.ethiocsa.com/" TargetMode="External"/><Relationship Id="rId20" Type="http://schemas.openxmlformats.org/officeDocument/2006/relationships/hyperlink" Target="http://www.ethiocsa.com/" TargetMode="External"/><Relationship Id="rId29" Type="http://schemas.openxmlformats.org/officeDocument/2006/relationships/hyperlink" Target="http://www.addischamber.com/" TargetMode="External"/><Relationship Id="rId1" Type="http://schemas.openxmlformats.org/officeDocument/2006/relationships/hyperlink" Target="mailto:PS@DHAKACHAMBER.COM" TargetMode="External"/><Relationship Id="rId6" Type="http://schemas.openxmlformats.org/officeDocument/2006/relationships/hyperlink" Target="mailto:LWSPA4ALL@GMAIL.COM" TargetMode="External"/><Relationship Id="rId11" Type="http://schemas.openxmlformats.org/officeDocument/2006/relationships/hyperlink" Target="mailto:ETHIOPIANCSA@ETHIONET.ET" TargetMode="External"/><Relationship Id="rId24" Type="http://schemas.openxmlformats.org/officeDocument/2006/relationships/hyperlink" Target="http://www.ethiocsa.com/" TargetMode="External"/><Relationship Id="rId32" Type="http://schemas.openxmlformats.org/officeDocument/2006/relationships/hyperlink" Target="http://www.addischamber.com/" TargetMode="External"/><Relationship Id="rId37" Type="http://schemas.openxmlformats.org/officeDocument/2006/relationships/hyperlink" Target="http://www.rumorthgroup.co.ke/" TargetMode="External"/><Relationship Id="rId5" Type="http://schemas.openxmlformats.org/officeDocument/2006/relationships/hyperlink" Target="http://www.mymartbd.com()/" TargetMode="External"/><Relationship Id="rId15" Type="http://schemas.openxmlformats.org/officeDocument/2006/relationships/hyperlink" Target="mailto:ETHIOPIANCSA@ETHIONET.ET" TargetMode="External"/><Relationship Id="rId23" Type="http://schemas.openxmlformats.org/officeDocument/2006/relationships/hyperlink" Target="mailto:ETHIOPIANCSA@ETHIONET.ET" TargetMode="External"/><Relationship Id="rId28" Type="http://schemas.openxmlformats.org/officeDocument/2006/relationships/hyperlink" Target="mailto:murabahatrading@gmail.com" TargetMode="External"/><Relationship Id="rId36" Type="http://schemas.openxmlformats.org/officeDocument/2006/relationships/hyperlink" Target="http://www.suziebeauty.com/" TargetMode="External"/><Relationship Id="rId10" Type="http://schemas.openxmlformats.org/officeDocument/2006/relationships/hyperlink" Target="http://www.ethiocsa.com/" TargetMode="External"/><Relationship Id="rId19" Type="http://schemas.openxmlformats.org/officeDocument/2006/relationships/hyperlink" Target="mailto:ETHIOPIANCSA@ETHIONET.ET" TargetMode="External"/><Relationship Id="rId31" Type="http://schemas.openxmlformats.org/officeDocument/2006/relationships/hyperlink" Target="http://www.addischamber.com/" TargetMode="External"/><Relationship Id="rId4" Type="http://schemas.openxmlformats.org/officeDocument/2006/relationships/hyperlink" Target="http://www.dhakachamber.com/" TargetMode="External"/><Relationship Id="rId9" Type="http://schemas.openxmlformats.org/officeDocument/2006/relationships/hyperlink" Target="mailto:ETHIOPIANCSA@ETHIONET.ET" TargetMode="External"/><Relationship Id="rId14" Type="http://schemas.openxmlformats.org/officeDocument/2006/relationships/hyperlink" Target="http://www.ethiocsa.com/" TargetMode="External"/><Relationship Id="rId22" Type="http://schemas.openxmlformats.org/officeDocument/2006/relationships/hyperlink" Target="http://www.ethiocsa.com/" TargetMode="External"/><Relationship Id="rId27" Type="http://schemas.openxmlformats.org/officeDocument/2006/relationships/hyperlink" Target="http://www.addischamber.com/" TargetMode="External"/><Relationship Id="rId30" Type="http://schemas.openxmlformats.org/officeDocument/2006/relationships/hyperlink" Target="mailto:eliasgeneti@gmail.com" TargetMode="External"/><Relationship Id="rId35" Type="http://schemas.openxmlformats.org/officeDocument/2006/relationships/hyperlink" Target="http://www.pts.co.k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7"/>
  <sheetViews>
    <sheetView showGridLines="0" tabSelected="1" zoomScale="70" zoomScaleNormal="70" workbookViewId="0">
      <pane xSplit="2" ySplit="1" topLeftCell="C2" activePane="bottomRight" state="frozen"/>
      <selection pane="topRight" activeCell="D1" sqref="D1"/>
      <selection pane="bottomLeft" activeCell="A2" sqref="A2"/>
      <selection pane="bottomRight"/>
    </sheetView>
  </sheetViews>
  <sheetFormatPr defaultRowHeight="27.75" customHeight="1" x14ac:dyDescent="0.25"/>
  <cols>
    <col min="1" max="1" width="4.7109375" style="1" bestFit="1" customWidth="1"/>
    <col min="2" max="3" width="36.5703125" style="1" bestFit="1" customWidth="1"/>
    <col min="4" max="4" width="26.85546875" style="1" bestFit="1" customWidth="1"/>
    <col min="5" max="6" width="36.5703125" style="1" customWidth="1"/>
    <col min="7" max="7" width="30.140625" style="1" bestFit="1" customWidth="1"/>
    <col min="8" max="9" width="36.5703125" style="50" bestFit="1" customWidth="1"/>
    <col min="10" max="13" width="36.5703125" style="1" bestFit="1" customWidth="1"/>
    <col min="14" max="14" width="36.5703125" style="47" bestFit="1" customWidth="1"/>
    <col min="15" max="16384" width="9.140625" style="1"/>
  </cols>
  <sheetData>
    <row r="1" spans="1:14" ht="51" customHeight="1" x14ac:dyDescent="0.25">
      <c r="A1" s="40" t="s">
        <v>4232</v>
      </c>
      <c r="B1" s="41" t="s">
        <v>412</v>
      </c>
      <c r="C1" s="41" t="s">
        <v>413</v>
      </c>
      <c r="D1" s="41" t="s">
        <v>0</v>
      </c>
      <c r="E1" s="41" t="s">
        <v>1</v>
      </c>
      <c r="F1" s="41" t="s">
        <v>2</v>
      </c>
      <c r="G1" s="41" t="s">
        <v>3</v>
      </c>
      <c r="H1" s="41" t="s">
        <v>414</v>
      </c>
      <c r="I1" s="41" t="s">
        <v>415</v>
      </c>
      <c r="J1" s="41" t="s">
        <v>4</v>
      </c>
      <c r="K1" s="41" t="s">
        <v>5</v>
      </c>
      <c r="L1" s="41" t="s">
        <v>4235</v>
      </c>
      <c r="M1" s="41" t="s">
        <v>4234</v>
      </c>
      <c r="N1" s="42" t="s">
        <v>4233</v>
      </c>
    </row>
    <row r="2" spans="1:14" ht="27.75" customHeight="1" x14ac:dyDescent="0.25">
      <c r="A2" s="2">
        <v>1</v>
      </c>
      <c r="B2" s="4" t="s">
        <v>981</v>
      </c>
      <c r="C2" s="4" t="s">
        <v>982</v>
      </c>
      <c r="D2" s="4" t="s">
        <v>6</v>
      </c>
      <c r="E2" s="4" t="s">
        <v>983</v>
      </c>
      <c r="F2" s="4" t="s">
        <v>969</v>
      </c>
      <c r="G2" s="4" t="s">
        <v>970</v>
      </c>
      <c r="H2" s="4">
        <v>93795020205</v>
      </c>
      <c r="I2" s="4">
        <v>93202300029</v>
      </c>
      <c r="J2" s="4" t="s">
        <v>971</v>
      </c>
      <c r="K2" s="4" t="s">
        <v>972</v>
      </c>
      <c r="L2" s="4" t="s">
        <v>1234</v>
      </c>
      <c r="M2" s="4" t="s">
        <v>973</v>
      </c>
      <c r="N2" s="43" t="s">
        <v>984</v>
      </c>
    </row>
    <row r="3" spans="1:14" ht="27.75" customHeight="1" x14ac:dyDescent="0.25">
      <c r="A3" s="2">
        <v>2</v>
      </c>
      <c r="B3" s="4" t="s">
        <v>995</v>
      </c>
      <c r="C3" s="4" t="s">
        <v>79</v>
      </c>
      <c r="D3" s="4" t="s">
        <v>6</v>
      </c>
      <c r="E3" s="4" t="s">
        <v>1214</v>
      </c>
      <c r="F3" s="5">
        <v>70001</v>
      </c>
      <c r="G3" s="4" t="s">
        <v>970</v>
      </c>
      <c r="H3" s="4">
        <v>93786799530</v>
      </c>
      <c r="I3" s="4">
        <v>93202300029</v>
      </c>
      <c r="J3" s="4" t="s">
        <v>996</v>
      </c>
      <c r="K3" s="4" t="s">
        <v>972</v>
      </c>
      <c r="L3" s="4" t="s">
        <v>1268</v>
      </c>
      <c r="M3" s="4"/>
      <c r="N3" s="43" t="s">
        <v>1215</v>
      </c>
    </row>
    <row r="4" spans="1:14" ht="27.75" customHeight="1" x14ac:dyDescent="0.25">
      <c r="A4" s="2">
        <v>3</v>
      </c>
      <c r="B4" s="4" t="s">
        <v>1097</v>
      </c>
      <c r="C4" s="4" t="s">
        <v>1098</v>
      </c>
      <c r="D4" s="4" t="s">
        <v>6</v>
      </c>
      <c r="E4" s="4" t="s">
        <v>1100</v>
      </c>
      <c r="F4" s="4" t="s">
        <v>1095</v>
      </c>
      <c r="G4" s="4" t="s">
        <v>970</v>
      </c>
      <c r="H4" s="4">
        <v>905357960607</v>
      </c>
      <c r="I4" s="4">
        <v>93202300029</v>
      </c>
      <c r="J4" s="4" t="s">
        <v>1099</v>
      </c>
      <c r="K4" s="4" t="s">
        <v>972</v>
      </c>
      <c r="L4" s="4" t="s">
        <v>1234</v>
      </c>
      <c r="M4" s="4" t="s">
        <v>1096</v>
      </c>
      <c r="N4" s="43" t="s">
        <v>1096</v>
      </c>
    </row>
    <row r="5" spans="1:14" ht="27.75" customHeight="1" x14ac:dyDescent="0.25">
      <c r="A5" s="2">
        <v>4</v>
      </c>
      <c r="B5" s="4" t="s">
        <v>966</v>
      </c>
      <c r="C5" s="4" t="s">
        <v>967</v>
      </c>
      <c r="D5" s="4" t="s">
        <v>6</v>
      </c>
      <c r="E5" s="4" t="s">
        <v>968</v>
      </c>
      <c r="F5" s="4" t="s">
        <v>969</v>
      </c>
      <c r="G5" s="4" t="s">
        <v>970</v>
      </c>
      <c r="H5" s="4">
        <v>93795020205</v>
      </c>
      <c r="I5" s="4">
        <v>93202300029</v>
      </c>
      <c r="J5" s="4" t="s">
        <v>971</v>
      </c>
      <c r="K5" s="4" t="s">
        <v>972</v>
      </c>
      <c r="L5" s="4" t="s">
        <v>1234</v>
      </c>
      <c r="M5" s="4" t="s">
        <v>973</v>
      </c>
      <c r="N5" s="43" t="s">
        <v>974</v>
      </c>
    </row>
    <row r="6" spans="1:14" ht="27.75" customHeight="1" x14ac:dyDescent="0.25">
      <c r="A6" s="2">
        <v>5</v>
      </c>
      <c r="B6" s="4" t="s">
        <v>985</v>
      </c>
      <c r="C6" s="4" t="s">
        <v>986</v>
      </c>
      <c r="D6" s="4" t="s">
        <v>6</v>
      </c>
      <c r="E6" s="4" t="s">
        <v>988</v>
      </c>
      <c r="F6" s="4" t="s">
        <v>989</v>
      </c>
      <c r="G6" s="4" t="s">
        <v>970</v>
      </c>
      <c r="H6" s="4">
        <v>93786266666</v>
      </c>
      <c r="I6" s="4">
        <v>93202300029</v>
      </c>
      <c r="J6" s="4" t="s">
        <v>987</v>
      </c>
      <c r="K6" s="4" t="s">
        <v>972</v>
      </c>
      <c r="L6" s="4" t="s">
        <v>1234</v>
      </c>
      <c r="M6" s="4" t="s">
        <v>990</v>
      </c>
      <c r="N6" s="43" t="s">
        <v>990</v>
      </c>
    </row>
    <row r="7" spans="1:14" s="6" customFormat="1" ht="27.75" customHeight="1" x14ac:dyDescent="0.25">
      <c r="A7" s="2">
        <v>6</v>
      </c>
      <c r="B7" s="4" t="s">
        <v>1091</v>
      </c>
      <c r="C7" s="4" t="s">
        <v>1092</v>
      </c>
      <c r="D7" s="4" t="s">
        <v>6</v>
      </c>
      <c r="E7" s="4" t="s">
        <v>1094</v>
      </c>
      <c r="F7" s="4" t="s">
        <v>1095</v>
      </c>
      <c r="G7" s="4" t="s">
        <v>970</v>
      </c>
      <c r="H7" s="4">
        <v>971501450058</v>
      </c>
      <c r="I7" s="4">
        <v>932302300029</v>
      </c>
      <c r="J7" s="4" t="s">
        <v>1093</v>
      </c>
      <c r="K7" s="4" t="s">
        <v>972</v>
      </c>
      <c r="L7" s="4" t="s">
        <v>1234</v>
      </c>
      <c r="M7" s="4" t="s">
        <v>1096</v>
      </c>
      <c r="N7" s="43" t="s">
        <v>1096</v>
      </c>
    </row>
    <row r="8" spans="1:14" ht="27.75" customHeight="1" x14ac:dyDescent="0.25">
      <c r="A8" s="2">
        <v>7</v>
      </c>
      <c r="B8" s="4" t="s">
        <v>1141</v>
      </c>
      <c r="C8" s="4" t="s">
        <v>79</v>
      </c>
      <c r="D8" s="4" t="s">
        <v>6</v>
      </c>
      <c r="E8" s="4" t="s">
        <v>1142</v>
      </c>
      <c r="F8" s="4" t="s">
        <v>1143</v>
      </c>
      <c r="G8" s="4" t="s">
        <v>970</v>
      </c>
      <c r="H8" s="4">
        <v>93784949494</v>
      </c>
      <c r="I8" s="4" t="s">
        <v>564</v>
      </c>
      <c r="J8" s="4" t="s">
        <v>1145</v>
      </c>
      <c r="K8" s="4" t="s">
        <v>1146</v>
      </c>
      <c r="L8" s="4" t="s">
        <v>1292</v>
      </c>
      <c r="M8" s="4"/>
      <c r="N8" s="43" t="s">
        <v>1147</v>
      </c>
    </row>
    <row r="9" spans="1:14" ht="27.75" customHeight="1" x14ac:dyDescent="0.25">
      <c r="A9" s="2">
        <v>8</v>
      </c>
      <c r="B9" s="4" t="s">
        <v>997</v>
      </c>
      <c r="C9" s="4" t="s">
        <v>610</v>
      </c>
      <c r="D9" s="4" t="s">
        <v>6</v>
      </c>
      <c r="E9" s="4" t="s">
        <v>998</v>
      </c>
      <c r="F9" s="5">
        <v>700001</v>
      </c>
      <c r="G9" s="4" t="s">
        <v>970</v>
      </c>
      <c r="H9" s="4">
        <v>905321771415</v>
      </c>
      <c r="I9" s="4">
        <v>9320230029</v>
      </c>
      <c r="J9" s="4" t="s">
        <v>999</v>
      </c>
      <c r="K9" s="4" t="s">
        <v>972</v>
      </c>
      <c r="L9" s="4" t="s">
        <v>1271</v>
      </c>
      <c r="M9" s="4" t="s">
        <v>1000</v>
      </c>
      <c r="N9" s="43" t="s">
        <v>1000</v>
      </c>
    </row>
    <row r="10" spans="1:14" ht="27.75" customHeight="1" x14ac:dyDescent="0.25">
      <c r="A10" s="2">
        <v>9</v>
      </c>
      <c r="B10" s="4" t="s">
        <v>1420</v>
      </c>
      <c r="C10" s="4" t="s">
        <v>79</v>
      </c>
      <c r="D10" s="4" t="s">
        <v>14</v>
      </c>
      <c r="E10" s="4" t="s">
        <v>1421</v>
      </c>
      <c r="F10" s="4" t="s">
        <v>1422</v>
      </c>
      <c r="G10" s="4" t="s">
        <v>970</v>
      </c>
      <c r="H10" s="4">
        <v>93777651415</v>
      </c>
      <c r="I10" s="4">
        <v>93202402545</v>
      </c>
      <c r="J10" s="4" t="s">
        <v>1423</v>
      </c>
      <c r="K10" s="4" t="s">
        <v>1424</v>
      </c>
      <c r="L10" s="4" t="s">
        <v>1425</v>
      </c>
      <c r="M10" s="4"/>
      <c r="N10" s="43" t="s">
        <v>1426</v>
      </c>
    </row>
    <row r="11" spans="1:14" ht="27.75" customHeight="1" x14ac:dyDescent="0.25">
      <c r="A11" s="2">
        <v>10</v>
      </c>
      <c r="B11" s="4" t="s">
        <v>1129</v>
      </c>
      <c r="C11" s="4" t="s">
        <v>1130</v>
      </c>
      <c r="D11" s="4" t="s">
        <v>6</v>
      </c>
      <c r="E11" s="4" t="s">
        <v>1132</v>
      </c>
      <c r="F11" s="4" t="s">
        <v>1095</v>
      </c>
      <c r="G11" s="4" t="s">
        <v>970</v>
      </c>
      <c r="H11" s="4">
        <v>93787111111</v>
      </c>
      <c r="I11" s="4">
        <v>93202300029</v>
      </c>
      <c r="J11" s="4" t="s">
        <v>1131</v>
      </c>
      <c r="K11" s="4" t="s">
        <v>28</v>
      </c>
      <c r="L11" s="4" t="s">
        <v>1234</v>
      </c>
      <c r="M11" s="4" t="s">
        <v>1133</v>
      </c>
      <c r="N11" s="43" t="s">
        <v>1133</v>
      </c>
    </row>
    <row r="12" spans="1:14" ht="27.75" customHeight="1" x14ac:dyDescent="0.25">
      <c r="A12" s="2">
        <v>11</v>
      </c>
      <c r="B12" s="4" t="s">
        <v>1001</v>
      </c>
      <c r="C12" s="4" t="s">
        <v>610</v>
      </c>
      <c r="D12" s="4" t="s">
        <v>6</v>
      </c>
      <c r="E12" s="4" t="s">
        <v>1003</v>
      </c>
      <c r="F12" s="5">
        <v>700001</v>
      </c>
      <c r="G12" s="4" t="s">
        <v>970</v>
      </c>
      <c r="H12" s="4">
        <v>93799002999</v>
      </c>
      <c r="I12" s="4">
        <v>93202300029</v>
      </c>
      <c r="J12" s="4" t="s">
        <v>1002</v>
      </c>
      <c r="K12" s="4" t="s">
        <v>972</v>
      </c>
      <c r="L12" s="4" t="s">
        <v>1234</v>
      </c>
      <c r="M12" s="4" t="s">
        <v>1004</v>
      </c>
      <c r="N12" s="43" t="s">
        <v>1004</v>
      </c>
    </row>
    <row r="13" spans="1:14" ht="27.75" customHeight="1" x14ac:dyDescent="0.25">
      <c r="A13" s="2">
        <v>12</v>
      </c>
      <c r="B13" s="4" t="s">
        <v>1183</v>
      </c>
      <c r="C13" s="4" t="s">
        <v>610</v>
      </c>
      <c r="D13" s="4" t="s">
        <v>6</v>
      </c>
      <c r="E13" s="4" t="s">
        <v>1184</v>
      </c>
      <c r="F13" s="4" t="s">
        <v>1185</v>
      </c>
      <c r="G13" s="4" t="s">
        <v>970</v>
      </c>
      <c r="H13" s="4">
        <v>93799335425</v>
      </c>
      <c r="I13" s="4">
        <v>93202200491</v>
      </c>
      <c r="J13" s="4" t="s">
        <v>1186</v>
      </c>
      <c r="K13" s="4" t="s">
        <v>1187</v>
      </c>
      <c r="L13" s="4" t="s">
        <v>1278</v>
      </c>
      <c r="M13" s="4"/>
      <c r="N13" s="43" t="s">
        <v>1188</v>
      </c>
    </row>
    <row r="14" spans="1:14" ht="27.75" customHeight="1" x14ac:dyDescent="0.25">
      <c r="A14" s="2">
        <v>13</v>
      </c>
      <c r="B14" s="4" t="s">
        <v>975</v>
      </c>
      <c r="C14" s="4" t="s">
        <v>976</v>
      </c>
      <c r="D14" s="4" t="s">
        <v>6</v>
      </c>
      <c r="E14" s="4" t="s">
        <v>978</v>
      </c>
      <c r="F14" s="4" t="s">
        <v>979</v>
      </c>
      <c r="G14" s="4" t="s">
        <v>970</v>
      </c>
      <c r="H14" s="4">
        <v>93795000001</v>
      </c>
      <c r="I14" s="4">
        <v>93202300029</v>
      </c>
      <c r="J14" s="4" t="s">
        <v>977</v>
      </c>
      <c r="K14" s="4" t="s">
        <v>972</v>
      </c>
      <c r="L14" s="4" t="s">
        <v>1234</v>
      </c>
      <c r="M14" s="4" t="s">
        <v>980</v>
      </c>
      <c r="N14" s="43" t="s">
        <v>980</v>
      </c>
    </row>
    <row r="15" spans="1:14" ht="27.75" customHeight="1" x14ac:dyDescent="0.25">
      <c r="A15" s="2">
        <v>14</v>
      </c>
      <c r="B15" s="4" t="s">
        <v>1005</v>
      </c>
      <c r="C15" s="4" t="s">
        <v>610</v>
      </c>
      <c r="D15" s="4" t="s">
        <v>6</v>
      </c>
      <c r="E15" s="4" t="s">
        <v>1006</v>
      </c>
      <c r="F15" s="5">
        <v>700001</v>
      </c>
      <c r="G15" s="4" t="s">
        <v>970</v>
      </c>
      <c r="H15" s="4">
        <v>9377777177</v>
      </c>
      <c r="I15" s="4">
        <v>93202300029</v>
      </c>
      <c r="J15" s="4" t="s">
        <v>1007</v>
      </c>
      <c r="K15" s="4" t="s">
        <v>972</v>
      </c>
      <c r="L15" s="4" t="s">
        <v>1234</v>
      </c>
      <c r="M15" s="4" t="s">
        <v>1008</v>
      </c>
      <c r="N15" s="43" t="s">
        <v>1009</v>
      </c>
    </row>
    <row r="16" spans="1:14" ht="27.75" customHeight="1" x14ac:dyDescent="0.25">
      <c r="A16" s="2">
        <v>15</v>
      </c>
      <c r="B16" s="4" t="s">
        <v>1549</v>
      </c>
      <c r="C16" s="4" t="s">
        <v>89</v>
      </c>
      <c r="D16" s="4" t="s">
        <v>6</v>
      </c>
      <c r="E16" s="4" t="s">
        <v>1550</v>
      </c>
      <c r="F16" s="5">
        <v>23000</v>
      </c>
      <c r="G16" s="4" t="s">
        <v>970</v>
      </c>
      <c r="H16" s="4">
        <v>93700008888</v>
      </c>
      <c r="I16" s="4">
        <v>93786162616</v>
      </c>
      <c r="J16" s="4" t="s">
        <v>1551</v>
      </c>
      <c r="K16" s="4" t="s">
        <v>1552</v>
      </c>
      <c r="L16" s="4" t="s">
        <v>1553</v>
      </c>
      <c r="M16" s="4"/>
      <c r="N16" s="43" t="s">
        <v>1554</v>
      </c>
    </row>
    <row r="17" spans="1:14" ht="27.75" customHeight="1" x14ac:dyDescent="0.25">
      <c r="A17" s="2">
        <v>16</v>
      </c>
      <c r="B17" s="4" t="s">
        <v>1072</v>
      </c>
      <c r="C17" s="4" t="s">
        <v>1073</v>
      </c>
      <c r="D17" s="4" t="s">
        <v>6</v>
      </c>
      <c r="E17" s="4" t="s">
        <v>1075</v>
      </c>
      <c r="F17" s="4" t="s">
        <v>969</v>
      </c>
      <c r="G17" s="4" t="s">
        <v>970</v>
      </c>
      <c r="H17" s="4">
        <v>93795878565</v>
      </c>
      <c r="I17" s="4">
        <v>93202300029</v>
      </c>
      <c r="J17" s="4" t="s">
        <v>1074</v>
      </c>
      <c r="K17" s="4" t="s">
        <v>972</v>
      </c>
      <c r="L17" s="4" t="s">
        <v>1234</v>
      </c>
      <c r="M17" s="4" t="s">
        <v>1076</v>
      </c>
      <c r="N17" s="43" t="s">
        <v>1076</v>
      </c>
    </row>
    <row r="18" spans="1:14" ht="27.75" customHeight="1" x14ac:dyDescent="0.25">
      <c r="A18" s="2">
        <v>17</v>
      </c>
      <c r="B18" s="4" t="s">
        <v>991</v>
      </c>
      <c r="C18" s="4" t="s">
        <v>256</v>
      </c>
      <c r="D18" s="4" t="s">
        <v>6</v>
      </c>
      <c r="E18" s="4" t="s">
        <v>992</v>
      </c>
      <c r="F18" s="5">
        <v>2023000029</v>
      </c>
      <c r="G18" s="4" t="s">
        <v>970</v>
      </c>
      <c r="H18" s="4">
        <v>93781444810</v>
      </c>
      <c r="I18" s="4">
        <v>93202300029</v>
      </c>
      <c r="J18" s="4" t="s">
        <v>993</v>
      </c>
      <c r="K18" s="4" t="s">
        <v>972</v>
      </c>
      <c r="L18" s="4" t="s">
        <v>1242</v>
      </c>
      <c r="M18" s="4" t="s">
        <v>994</v>
      </c>
      <c r="N18" s="43" t="s">
        <v>994</v>
      </c>
    </row>
    <row r="19" spans="1:14" ht="27.75" customHeight="1" x14ac:dyDescent="0.25">
      <c r="A19" s="2">
        <v>18</v>
      </c>
      <c r="B19" s="4" t="s">
        <v>3256</v>
      </c>
      <c r="C19" s="4" t="s">
        <v>565</v>
      </c>
      <c r="D19" s="4" t="s">
        <v>6</v>
      </c>
      <c r="E19" s="4" t="s">
        <v>3257</v>
      </c>
      <c r="F19" s="4" t="s">
        <v>3258</v>
      </c>
      <c r="G19" s="4" t="s">
        <v>970</v>
      </c>
      <c r="H19" s="4" t="s">
        <v>564</v>
      </c>
      <c r="I19" s="4" t="s">
        <v>564</v>
      </c>
      <c r="J19" s="4" t="s">
        <v>564</v>
      </c>
      <c r="K19" s="4" t="s">
        <v>28</v>
      </c>
      <c r="L19" s="4" t="s">
        <v>1234</v>
      </c>
      <c r="M19" s="4" t="s">
        <v>3195</v>
      </c>
      <c r="N19" s="43" t="s">
        <v>3255</v>
      </c>
    </row>
    <row r="20" spans="1:14" ht="27.75" customHeight="1" x14ac:dyDescent="0.25">
      <c r="A20" s="2">
        <v>19</v>
      </c>
      <c r="B20" s="4" t="s">
        <v>3271</v>
      </c>
      <c r="C20" s="4" t="s">
        <v>610</v>
      </c>
      <c r="D20" s="4" t="s">
        <v>6</v>
      </c>
      <c r="E20" s="4" t="s">
        <v>3272</v>
      </c>
      <c r="F20" s="4" t="s">
        <v>3273</v>
      </c>
      <c r="G20" s="4" t="s">
        <v>970</v>
      </c>
      <c r="H20" s="4" t="s">
        <v>564</v>
      </c>
      <c r="I20" s="4" t="s">
        <v>564</v>
      </c>
      <c r="J20" s="4" t="s">
        <v>564</v>
      </c>
      <c r="K20" s="4" t="s">
        <v>28</v>
      </c>
      <c r="L20" s="4" t="s">
        <v>1234</v>
      </c>
      <c r="M20" s="4" t="s">
        <v>3274</v>
      </c>
      <c r="N20" s="43" t="s">
        <v>3274</v>
      </c>
    </row>
    <row r="21" spans="1:14" ht="27.75" customHeight="1" x14ac:dyDescent="0.25">
      <c r="A21" s="2">
        <v>20</v>
      </c>
      <c r="B21" s="4" t="s">
        <v>3506</v>
      </c>
      <c r="C21" s="4" t="s">
        <v>610</v>
      </c>
      <c r="D21" s="4" t="s">
        <v>6</v>
      </c>
      <c r="E21" s="4" t="s">
        <v>3507</v>
      </c>
      <c r="F21" s="4" t="s">
        <v>3508</v>
      </c>
      <c r="G21" s="4" t="s">
        <v>970</v>
      </c>
      <c r="H21" s="4" t="s">
        <v>564</v>
      </c>
      <c r="I21" s="4" t="s">
        <v>564</v>
      </c>
      <c r="J21" s="4" t="s">
        <v>564</v>
      </c>
      <c r="K21" s="4" t="s">
        <v>28</v>
      </c>
      <c r="L21" s="4" t="s">
        <v>1378</v>
      </c>
      <c r="M21" s="4" t="s">
        <v>380</v>
      </c>
      <c r="N21" s="43" t="s">
        <v>3509</v>
      </c>
    </row>
    <row r="22" spans="1:14" ht="27.75" customHeight="1" x14ac:dyDescent="0.25">
      <c r="A22" s="2">
        <v>21</v>
      </c>
      <c r="B22" s="4" t="s">
        <v>3305</v>
      </c>
      <c r="C22" s="4" t="s">
        <v>565</v>
      </c>
      <c r="D22" s="4" t="s">
        <v>6</v>
      </c>
      <c r="E22" s="4" t="s">
        <v>3306</v>
      </c>
      <c r="F22" s="4" t="s">
        <v>3307</v>
      </c>
      <c r="G22" s="4" t="s">
        <v>970</v>
      </c>
      <c r="H22" s="4" t="s">
        <v>564</v>
      </c>
      <c r="I22" s="4" t="s">
        <v>564</v>
      </c>
      <c r="J22" s="4" t="s">
        <v>564</v>
      </c>
      <c r="K22" s="4" t="s">
        <v>28</v>
      </c>
      <c r="L22" s="4" t="s">
        <v>3308</v>
      </c>
      <c r="M22" s="4" t="s">
        <v>3309</v>
      </c>
      <c r="N22" s="43" t="s">
        <v>3309</v>
      </c>
    </row>
    <row r="23" spans="1:14" ht="27.75" customHeight="1" x14ac:dyDescent="0.25">
      <c r="A23" s="2">
        <v>22</v>
      </c>
      <c r="B23" s="4" t="s">
        <v>3323</v>
      </c>
      <c r="C23" s="4" t="s">
        <v>565</v>
      </c>
      <c r="D23" s="4" t="s">
        <v>6</v>
      </c>
      <c r="E23" s="4" t="s">
        <v>3324</v>
      </c>
      <c r="F23" s="4" t="s">
        <v>3325</v>
      </c>
      <c r="G23" s="4" t="s">
        <v>970</v>
      </c>
      <c r="H23" s="4" t="s">
        <v>564</v>
      </c>
      <c r="I23" s="4" t="s">
        <v>564</v>
      </c>
      <c r="J23" s="4" t="s">
        <v>564</v>
      </c>
      <c r="K23" s="4" t="s">
        <v>28</v>
      </c>
      <c r="L23" s="4" t="s">
        <v>1234</v>
      </c>
      <c r="M23" s="4" t="s">
        <v>3195</v>
      </c>
      <c r="N23" s="43" t="s">
        <v>3195</v>
      </c>
    </row>
    <row r="24" spans="1:14" ht="27.75" customHeight="1" x14ac:dyDescent="0.25">
      <c r="A24" s="2">
        <v>23</v>
      </c>
      <c r="B24" s="4" t="s">
        <v>3191</v>
      </c>
      <c r="C24" s="4" t="s">
        <v>256</v>
      </c>
      <c r="D24" s="4" t="s">
        <v>6</v>
      </c>
      <c r="E24" s="4" t="s">
        <v>3193</v>
      </c>
      <c r="F24" s="4" t="s">
        <v>3194</v>
      </c>
      <c r="G24" s="4" t="s">
        <v>970</v>
      </c>
      <c r="H24" s="4">
        <v>9379837500</v>
      </c>
      <c r="I24" s="4">
        <v>9379837500</v>
      </c>
      <c r="J24" s="4" t="s">
        <v>3192</v>
      </c>
      <c r="K24" s="4" t="s">
        <v>28</v>
      </c>
      <c r="L24" s="4" t="s">
        <v>1234</v>
      </c>
      <c r="M24" s="4" t="s">
        <v>3195</v>
      </c>
      <c r="N24" s="43" t="s">
        <v>3195</v>
      </c>
    </row>
    <row r="25" spans="1:14" ht="27.75" customHeight="1" x14ac:dyDescent="0.25">
      <c r="A25" s="2">
        <v>24</v>
      </c>
      <c r="B25" s="4" t="s">
        <v>3252</v>
      </c>
      <c r="C25" s="4" t="s">
        <v>565</v>
      </c>
      <c r="D25" s="4" t="s">
        <v>6</v>
      </c>
      <c r="E25" s="4" t="s">
        <v>3253</v>
      </c>
      <c r="F25" s="4" t="s">
        <v>3254</v>
      </c>
      <c r="G25" s="4" t="s">
        <v>970</v>
      </c>
      <c r="H25" s="4">
        <v>93795770000</v>
      </c>
      <c r="I25" s="4" t="s">
        <v>564</v>
      </c>
      <c r="J25" s="4" t="s">
        <v>564</v>
      </c>
      <c r="K25" s="4" t="s">
        <v>28</v>
      </c>
      <c r="L25" s="4" t="s">
        <v>1234</v>
      </c>
      <c r="M25" s="4" t="s">
        <v>3195</v>
      </c>
      <c r="N25" s="43" t="s">
        <v>3255</v>
      </c>
    </row>
    <row r="26" spans="1:14" ht="27.75" customHeight="1" x14ac:dyDescent="0.25">
      <c r="A26" s="2">
        <v>25</v>
      </c>
      <c r="B26" s="4" t="s">
        <v>3302</v>
      </c>
      <c r="C26" s="4" t="s">
        <v>30</v>
      </c>
      <c r="D26" s="4" t="s">
        <v>6</v>
      </c>
      <c r="E26" s="4" t="s">
        <v>3303</v>
      </c>
      <c r="F26" s="4" t="s">
        <v>3304</v>
      </c>
      <c r="G26" s="4" t="s">
        <v>970</v>
      </c>
      <c r="H26" s="4" t="s">
        <v>564</v>
      </c>
      <c r="I26" s="4" t="s">
        <v>564</v>
      </c>
      <c r="J26" s="4" t="s">
        <v>564</v>
      </c>
      <c r="K26" s="4" t="s">
        <v>28</v>
      </c>
      <c r="L26" s="4" t="s">
        <v>1234</v>
      </c>
      <c r="M26" s="4" t="s">
        <v>3278</v>
      </c>
      <c r="N26" s="43" t="s">
        <v>3278</v>
      </c>
    </row>
    <row r="27" spans="1:14" ht="27.75" customHeight="1" x14ac:dyDescent="0.25">
      <c r="A27" s="2">
        <v>26</v>
      </c>
      <c r="B27" s="4" t="s">
        <v>3275</v>
      </c>
      <c r="C27" s="4" t="s">
        <v>610</v>
      </c>
      <c r="D27" s="4" t="s">
        <v>6</v>
      </c>
      <c r="E27" s="4" t="s">
        <v>3276</v>
      </c>
      <c r="F27" s="4" t="s">
        <v>3277</v>
      </c>
      <c r="G27" s="4" t="s">
        <v>970</v>
      </c>
      <c r="H27" s="4" t="s">
        <v>564</v>
      </c>
      <c r="I27" s="4" t="s">
        <v>564</v>
      </c>
      <c r="J27" s="4" t="s">
        <v>564</v>
      </c>
      <c r="K27" s="4" t="s">
        <v>28</v>
      </c>
      <c r="L27" s="4" t="s">
        <v>1234</v>
      </c>
      <c r="M27" s="4" t="s">
        <v>3278</v>
      </c>
      <c r="N27" s="43" t="s">
        <v>3278</v>
      </c>
    </row>
    <row r="28" spans="1:14" ht="27.75" customHeight="1" x14ac:dyDescent="0.25">
      <c r="A28" s="2">
        <v>27</v>
      </c>
      <c r="B28" s="4" t="s">
        <v>3298</v>
      </c>
      <c r="C28" s="4" t="s">
        <v>610</v>
      </c>
      <c r="D28" s="4" t="s">
        <v>6</v>
      </c>
      <c r="E28" s="4" t="s">
        <v>3299</v>
      </c>
      <c r="F28" s="4" t="s">
        <v>3300</v>
      </c>
      <c r="G28" s="4" t="s">
        <v>970</v>
      </c>
      <c r="H28" s="4" t="s">
        <v>564</v>
      </c>
      <c r="I28" s="4" t="s">
        <v>564</v>
      </c>
      <c r="J28" s="4" t="s">
        <v>564</v>
      </c>
      <c r="K28" s="4" t="s">
        <v>28</v>
      </c>
      <c r="L28" s="4" t="s">
        <v>1234</v>
      </c>
      <c r="M28" s="4" t="s">
        <v>3301</v>
      </c>
      <c r="N28" s="43" t="s">
        <v>3301</v>
      </c>
    </row>
    <row r="29" spans="1:14" ht="27.75" customHeight="1" x14ac:dyDescent="0.25">
      <c r="A29" s="2">
        <v>28</v>
      </c>
      <c r="B29" s="4" t="s">
        <v>3242</v>
      </c>
      <c r="C29" s="4" t="s">
        <v>256</v>
      </c>
      <c r="D29" s="4" t="s">
        <v>6</v>
      </c>
      <c r="E29" s="4" t="s">
        <v>3244</v>
      </c>
      <c r="F29" s="4" t="s">
        <v>3245</v>
      </c>
      <c r="G29" s="4" t="s">
        <v>970</v>
      </c>
      <c r="H29" s="4">
        <v>93799001527</v>
      </c>
      <c r="I29" s="4">
        <v>93799001527</v>
      </c>
      <c r="J29" s="4" t="s">
        <v>3243</v>
      </c>
      <c r="K29" s="4" t="s">
        <v>28</v>
      </c>
      <c r="L29" s="4" t="s">
        <v>1234</v>
      </c>
      <c r="M29" s="4" t="s">
        <v>841</v>
      </c>
      <c r="N29" s="43" t="s">
        <v>841</v>
      </c>
    </row>
    <row r="30" spans="1:14" ht="27.75" customHeight="1" x14ac:dyDescent="0.25">
      <c r="A30" s="2">
        <v>29</v>
      </c>
      <c r="B30" s="4" t="s">
        <v>3310</v>
      </c>
      <c r="C30" s="4" t="s">
        <v>915</v>
      </c>
      <c r="D30" s="4" t="s">
        <v>6</v>
      </c>
      <c r="E30" s="4" t="s">
        <v>3311</v>
      </c>
      <c r="F30" s="4" t="s">
        <v>3312</v>
      </c>
      <c r="G30" s="4" t="s">
        <v>970</v>
      </c>
      <c r="H30" s="4" t="s">
        <v>564</v>
      </c>
      <c r="I30" s="4" t="s">
        <v>564</v>
      </c>
      <c r="J30" s="4" t="s">
        <v>564</v>
      </c>
      <c r="K30" s="4" t="s">
        <v>28</v>
      </c>
      <c r="L30" s="4" t="s">
        <v>1234</v>
      </c>
      <c r="M30" s="4" t="s">
        <v>3195</v>
      </c>
      <c r="N30" s="43" t="s">
        <v>3195</v>
      </c>
    </row>
    <row r="31" spans="1:14" ht="27.75" customHeight="1" x14ac:dyDescent="0.25">
      <c r="A31" s="2">
        <v>30</v>
      </c>
      <c r="B31" s="4" t="s">
        <v>3207</v>
      </c>
      <c r="C31" s="4" t="s">
        <v>610</v>
      </c>
      <c r="D31" s="4" t="s">
        <v>6</v>
      </c>
      <c r="E31" s="4" t="s">
        <v>3209</v>
      </c>
      <c r="F31" s="4" t="s">
        <v>3210</v>
      </c>
      <c r="G31" s="4" t="s">
        <v>970</v>
      </c>
      <c r="H31" s="4">
        <v>93797100100</v>
      </c>
      <c r="I31" s="4">
        <v>93797100100</v>
      </c>
      <c r="J31" s="4" t="s">
        <v>3208</v>
      </c>
      <c r="K31" s="4" t="s">
        <v>28</v>
      </c>
      <c r="L31" s="4" t="s">
        <v>3211</v>
      </c>
      <c r="M31" s="4"/>
      <c r="N31" s="43" t="s">
        <v>3212</v>
      </c>
    </row>
    <row r="32" spans="1:14" ht="27.75" customHeight="1" x14ac:dyDescent="0.25">
      <c r="A32" s="2">
        <v>31</v>
      </c>
      <c r="B32" s="4" t="s">
        <v>3503</v>
      </c>
      <c r="C32" s="4" t="s">
        <v>610</v>
      </c>
      <c r="D32" s="4" t="s">
        <v>6</v>
      </c>
      <c r="E32" s="4" t="s">
        <v>3504</v>
      </c>
      <c r="F32" s="4" t="s">
        <v>3505</v>
      </c>
      <c r="G32" s="4" t="s">
        <v>970</v>
      </c>
      <c r="H32" s="4" t="s">
        <v>564</v>
      </c>
      <c r="I32" s="4" t="s">
        <v>564</v>
      </c>
      <c r="J32" s="4" t="s">
        <v>564</v>
      </c>
      <c r="K32" s="4" t="s">
        <v>28</v>
      </c>
      <c r="L32" s="4" t="s">
        <v>1378</v>
      </c>
      <c r="M32" s="4" t="s">
        <v>3195</v>
      </c>
      <c r="N32" s="43" t="s">
        <v>3255</v>
      </c>
    </row>
    <row r="33" spans="1:14" ht="27.75" customHeight="1" x14ac:dyDescent="0.25">
      <c r="A33" s="2">
        <v>32</v>
      </c>
      <c r="B33" s="4" t="s">
        <v>3268</v>
      </c>
      <c r="C33" s="4" t="s">
        <v>610</v>
      </c>
      <c r="D33" s="4" t="s">
        <v>6</v>
      </c>
      <c r="E33" s="4" t="s">
        <v>3269</v>
      </c>
      <c r="F33" s="4" t="s">
        <v>3270</v>
      </c>
      <c r="G33" s="4" t="s">
        <v>970</v>
      </c>
      <c r="H33" s="4" t="s">
        <v>564</v>
      </c>
      <c r="I33" s="4" t="s">
        <v>564</v>
      </c>
      <c r="J33" s="4" t="s">
        <v>564</v>
      </c>
      <c r="K33" s="4" t="s">
        <v>28</v>
      </c>
      <c r="L33" s="4" t="s">
        <v>1234</v>
      </c>
      <c r="M33" s="4" t="s">
        <v>2663</v>
      </c>
      <c r="N33" s="43" t="s">
        <v>2663</v>
      </c>
    </row>
    <row r="34" spans="1:14" ht="27.75" customHeight="1" x14ac:dyDescent="0.25">
      <c r="A34" s="2">
        <v>33</v>
      </c>
      <c r="B34" s="4" t="s">
        <v>3203</v>
      </c>
      <c r="C34" s="4" t="s">
        <v>610</v>
      </c>
      <c r="D34" s="4" t="s">
        <v>6</v>
      </c>
      <c r="E34" s="4" t="s">
        <v>3205</v>
      </c>
      <c r="F34" s="4" t="s">
        <v>3206</v>
      </c>
      <c r="G34" s="4" t="s">
        <v>970</v>
      </c>
      <c r="H34" s="4">
        <v>93786357777</v>
      </c>
      <c r="I34" s="4">
        <v>93786357777</v>
      </c>
      <c r="J34" s="4" t="s">
        <v>3204</v>
      </c>
      <c r="K34" s="4" t="s">
        <v>28</v>
      </c>
      <c r="L34" s="4" t="s">
        <v>1234</v>
      </c>
      <c r="M34" s="4" t="s">
        <v>2663</v>
      </c>
      <c r="N34" s="43" t="s">
        <v>2663</v>
      </c>
    </row>
    <row r="35" spans="1:14" ht="27.75" customHeight="1" x14ac:dyDescent="0.25">
      <c r="A35" s="2">
        <v>34</v>
      </c>
      <c r="B35" s="4" t="s">
        <v>448</v>
      </c>
      <c r="C35" s="4" t="s">
        <v>449</v>
      </c>
      <c r="D35" s="4" t="s">
        <v>14</v>
      </c>
      <c r="E35" s="4" t="s">
        <v>451</v>
      </c>
      <c r="F35" s="5">
        <v>9301</v>
      </c>
      <c r="G35" s="4" t="s">
        <v>20</v>
      </c>
      <c r="H35" s="4" t="s">
        <v>452</v>
      </c>
      <c r="I35" s="4" t="s">
        <v>453</v>
      </c>
      <c r="J35" s="4" t="s">
        <v>450</v>
      </c>
      <c r="K35" s="4" t="s">
        <v>454</v>
      </c>
      <c r="L35" s="4" t="s">
        <v>1290</v>
      </c>
      <c r="M35" s="4"/>
      <c r="N35" s="43" t="s">
        <v>455</v>
      </c>
    </row>
    <row r="36" spans="1:14" ht="27.75" customHeight="1" x14ac:dyDescent="0.25">
      <c r="A36" s="2">
        <v>35</v>
      </c>
      <c r="B36" s="4" t="s">
        <v>628</v>
      </c>
      <c r="C36" s="4" t="s">
        <v>629</v>
      </c>
      <c r="D36" s="4" t="s">
        <v>32</v>
      </c>
      <c r="E36" s="4" t="s">
        <v>630</v>
      </c>
      <c r="F36" s="5">
        <v>9301</v>
      </c>
      <c r="G36" s="4" t="s">
        <v>20</v>
      </c>
      <c r="H36" s="4">
        <v>35534228468</v>
      </c>
      <c r="I36" s="4">
        <v>35534228468</v>
      </c>
      <c r="J36" s="4" t="s">
        <v>631</v>
      </c>
      <c r="K36" s="4" t="s">
        <v>632</v>
      </c>
      <c r="L36" s="4" t="s">
        <v>1263</v>
      </c>
      <c r="M36" s="4"/>
      <c r="N36" s="43" t="s">
        <v>633</v>
      </c>
    </row>
    <row r="37" spans="1:14" ht="27.75" customHeight="1" x14ac:dyDescent="0.25">
      <c r="A37" s="2">
        <v>36</v>
      </c>
      <c r="B37" s="4" t="s">
        <v>647</v>
      </c>
      <c r="C37" s="4" t="s">
        <v>648</v>
      </c>
      <c r="D37" s="4" t="s">
        <v>6</v>
      </c>
      <c r="E37" s="4" t="s">
        <v>649</v>
      </c>
      <c r="F37" s="5">
        <v>9307</v>
      </c>
      <c r="G37" s="4" t="s">
        <v>20</v>
      </c>
      <c r="H37" s="4">
        <v>35538540900</v>
      </c>
      <c r="I37" s="4">
        <v>35538540062</v>
      </c>
      <c r="J37" s="4" t="s">
        <v>650</v>
      </c>
      <c r="K37" s="4" t="s">
        <v>651</v>
      </c>
      <c r="L37" s="4" t="s">
        <v>1315</v>
      </c>
      <c r="M37" s="4"/>
      <c r="N37" s="43" t="s">
        <v>652</v>
      </c>
    </row>
    <row r="38" spans="1:14" ht="27.75" customHeight="1" x14ac:dyDescent="0.25">
      <c r="A38" s="2">
        <v>37</v>
      </c>
      <c r="B38" s="4" t="s">
        <v>670</v>
      </c>
      <c r="C38" s="4" t="s">
        <v>610</v>
      </c>
      <c r="D38" s="4" t="s">
        <v>6</v>
      </c>
      <c r="E38" s="4" t="s">
        <v>672</v>
      </c>
      <c r="F38" s="4" t="s">
        <v>673</v>
      </c>
      <c r="G38" s="4" t="s">
        <v>20</v>
      </c>
      <c r="H38" s="4">
        <v>35542406559</v>
      </c>
      <c r="I38" s="4">
        <v>35542406559</v>
      </c>
      <c r="J38" s="4" t="s">
        <v>671</v>
      </c>
      <c r="K38" s="4" t="s">
        <v>28</v>
      </c>
      <c r="L38" s="4" t="s">
        <v>1248</v>
      </c>
      <c r="M38" s="4" t="s">
        <v>674</v>
      </c>
      <c r="N38" s="43" t="s">
        <v>674</v>
      </c>
    </row>
    <row r="39" spans="1:14" ht="27.75" customHeight="1" x14ac:dyDescent="0.25">
      <c r="A39" s="2">
        <v>38</v>
      </c>
      <c r="B39" s="4" t="s">
        <v>777</v>
      </c>
      <c r="C39" s="4" t="s">
        <v>721</v>
      </c>
      <c r="D39" s="4" t="s">
        <v>32</v>
      </c>
      <c r="E39" s="4" t="s">
        <v>779</v>
      </c>
      <c r="F39" s="4" t="s">
        <v>780</v>
      </c>
      <c r="G39" s="4" t="s">
        <v>20</v>
      </c>
      <c r="H39" s="4">
        <v>35588270000</v>
      </c>
      <c r="I39" s="4">
        <v>35588270000</v>
      </c>
      <c r="J39" s="4" t="s">
        <v>778</v>
      </c>
      <c r="K39" s="4" t="s">
        <v>28</v>
      </c>
      <c r="L39" s="4" t="s">
        <v>1303</v>
      </c>
      <c r="M39" s="4" t="s">
        <v>781</v>
      </c>
      <c r="N39" s="43" t="s">
        <v>782</v>
      </c>
    </row>
    <row r="40" spans="1:14" ht="27.75" customHeight="1" x14ac:dyDescent="0.25">
      <c r="A40" s="2">
        <v>39</v>
      </c>
      <c r="B40" s="4" t="s">
        <v>821</v>
      </c>
      <c r="C40" s="4" t="s">
        <v>771</v>
      </c>
      <c r="D40" s="4" t="s">
        <v>32</v>
      </c>
      <c r="E40" s="4" t="s">
        <v>822</v>
      </c>
      <c r="F40" s="4" t="s">
        <v>823</v>
      </c>
      <c r="G40" s="4" t="s">
        <v>20</v>
      </c>
      <c r="H40" s="4">
        <v>3556330100</v>
      </c>
      <c r="I40" s="4">
        <v>3556330100</v>
      </c>
      <c r="J40" s="4" t="s">
        <v>824</v>
      </c>
      <c r="K40" s="4" t="s">
        <v>825</v>
      </c>
      <c r="L40" s="4" t="s">
        <v>1251</v>
      </c>
      <c r="M40" s="4" t="s">
        <v>826</v>
      </c>
      <c r="N40" s="43" t="s">
        <v>618</v>
      </c>
    </row>
    <row r="41" spans="1:14" ht="27.75" customHeight="1" x14ac:dyDescent="0.25">
      <c r="A41" s="2">
        <v>40</v>
      </c>
      <c r="B41" s="4" t="s">
        <v>770</v>
      </c>
      <c r="C41" s="4" t="s">
        <v>771</v>
      </c>
      <c r="D41" s="4" t="s">
        <v>32</v>
      </c>
      <c r="E41" s="4" t="s">
        <v>773</v>
      </c>
      <c r="F41" s="4" t="s">
        <v>774</v>
      </c>
      <c r="G41" s="4" t="s">
        <v>20</v>
      </c>
      <c r="H41" s="4">
        <v>35584265531</v>
      </c>
      <c r="I41" s="4">
        <v>35584265531</v>
      </c>
      <c r="J41" s="4" t="s">
        <v>772</v>
      </c>
      <c r="K41" s="4" t="s">
        <v>28</v>
      </c>
      <c r="L41" s="4" t="s">
        <v>1317</v>
      </c>
      <c r="M41" s="4" t="s">
        <v>775</v>
      </c>
      <c r="N41" s="43" t="s">
        <v>776</v>
      </c>
    </row>
    <row r="42" spans="1:14" ht="27.75" customHeight="1" x14ac:dyDescent="0.25">
      <c r="A42" s="2">
        <v>41</v>
      </c>
      <c r="B42" s="4" t="s">
        <v>792</v>
      </c>
      <c r="C42" s="4" t="s">
        <v>174</v>
      </c>
      <c r="D42" s="4" t="s">
        <v>14</v>
      </c>
      <c r="E42" s="4" t="s">
        <v>793</v>
      </c>
      <c r="F42" s="4" t="s">
        <v>794</v>
      </c>
      <c r="G42" s="4" t="s">
        <v>20</v>
      </c>
      <c r="H42" s="4">
        <v>3558133819</v>
      </c>
      <c r="I42" s="4">
        <v>3558133819</v>
      </c>
      <c r="J42" s="4" t="s">
        <v>795</v>
      </c>
      <c r="K42" s="4" t="s">
        <v>28</v>
      </c>
      <c r="L42" s="4" t="s">
        <v>1260</v>
      </c>
      <c r="M42" s="4"/>
      <c r="N42" s="43" t="s">
        <v>796</v>
      </c>
    </row>
    <row r="43" spans="1:14" ht="27.75" customHeight="1" x14ac:dyDescent="0.25">
      <c r="A43" s="2">
        <v>42</v>
      </c>
      <c r="B43" s="4" t="s">
        <v>807</v>
      </c>
      <c r="C43" s="4" t="s">
        <v>771</v>
      </c>
      <c r="D43" s="4" t="s">
        <v>32</v>
      </c>
      <c r="E43" s="4" t="s">
        <v>808</v>
      </c>
      <c r="F43" s="4" t="s">
        <v>809</v>
      </c>
      <c r="G43" s="4" t="s">
        <v>20</v>
      </c>
      <c r="H43" s="4">
        <v>35581323514</v>
      </c>
      <c r="I43" s="4">
        <v>35581323514</v>
      </c>
      <c r="J43" s="4" t="s">
        <v>810</v>
      </c>
      <c r="K43" s="4" t="s">
        <v>811</v>
      </c>
      <c r="L43" s="4" t="s">
        <v>1234</v>
      </c>
      <c r="M43" s="4" t="s">
        <v>812</v>
      </c>
      <c r="N43" s="43" t="s">
        <v>813</v>
      </c>
    </row>
    <row r="44" spans="1:14" ht="27.75" customHeight="1" x14ac:dyDescent="0.25">
      <c r="A44" s="2">
        <v>43</v>
      </c>
      <c r="B44" s="4" t="s">
        <v>1038</v>
      </c>
      <c r="C44" s="4" t="s">
        <v>129</v>
      </c>
      <c r="D44" s="4" t="s">
        <v>14</v>
      </c>
      <c r="E44" s="4" t="s">
        <v>1039</v>
      </c>
      <c r="F44" s="4" t="s">
        <v>1040</v>
      </c>
      <c r="G44" s="4" t="s">
        <v>20</v>
      </c>
      <c r="H44" s="4">
        <v>355672020204</v>
      </c>
      <c r="I44" s="4">
        <v>355672020204</v>
      </c>
      <c r="J44" s="4" t="s">
        <v>1041</v>
      </c>
      <c r="K44" s="4" t="s">
        <v>1042</v>
      </c>
      <c r="L44" s="4" t="s">
        <v>1306</v>
      </c>
      <c r="M44" s="4" t="s">
        <v>1043</v>
      </c>
      <c r="N44" s="43" t="s">
        <v>1044</v>
      </c>
    </row>
    <row r="45" spans="1:14" ht="27.75" customHeight="1" x14ac:dyDescent="0.25">
      <c r="A45" s="2">
        <v>44</v>
      </c>
      <c r="B45" s="4" t="s">
        <v>2630</v>
      </c>
      <c r="C45" s="4" t="s">
        <v>129</v>
      </c>
      <c r="D45" s="4" t="s">
        <v>14</v>
      </c>
      <c r="E45" s="4" t="s">
        <v>2631</v>
      </c>
      <c r="F45" s="4" t="s">
        <v>2632</v>
      </c>
      <c r="G45" s="4" t="s">
        <v>20</v>
      </c>
      <c r="H45" s="4">
        <v>355692086135</v>
      </c>
      <c r="I45" s="4" t="s">
        <v>2633</v>
      </c>
      <c r="J45" s="4" t="s">
        <v>2634</v>
      </c>
      <c r="K45" s="4" t="s">
        <v>2635</v>
      </c>
      <c r="L45" s="4" t="s">
        <v>2636</v>
      </c>
      <c r="M45" s="4" t="s">
        <v>2637</v>
      </c>
      <c r="N45" s="43" t="s">
        <v>2638</v>
      </c>
    </row>
    <row r="46" spans="1:14" ht="27.75" customHeight="1" x14ac:dyDescent="0.25">
      <c r="A46" s="2">
        <v>45</v>
      </c>
      <c r="B46" s="4" t="s">
        <v>2640</v>
      </c>
      <c r="C46" s="4" t="s">
        <v>129</v>
      </c>
      <c r="D46" s="4" t="s">
        <v>14</v>
      </c>
      <c r="E46" s="4" t="s">
        <v>2642</v>
      </c>
      <c r="F46" s="4" t="s">
        <v>2643</v>
      </c>
      <c r="G46" s="4" t="s">
        <v>20</v>
      </c>
      <c r="H46" s="4">
        <v>355692094868</v>
      </c>
      <c r="I46" s="4">
        <v>355692094868</v>
      </c>
      <c r="J46" s="4" t="s">
        <v>2641</v>
      </c>
      <c r="K46" s="4" t="s">
        <v>2644</v>
      </c>
      <c r="L46" s="4" t="s">
        <v>2645</v>
      </c>
      <c r="M46" s="4" t="s">
        <v>2646</v>
      </c>
      <c r="N46" s="43" t="s">
        <v>2647</v>
      </c>
    </row>
    <row r="47" spans="1:14" ht="27.75" customHeight="1" x14ac:dyDescent="0.25">
      <c r="A47" s="2">
        <v>46</v>
      </c>
      <c r="B47" s="4" t="s">
        <v>3683</v>
      </c>
      <c r="C47" s="4" t="s">
        <v>3684</v>
      </c>
      <c r="D47" s="4" t="s">
        <v>6</v>
      </c>
      <c r="E47" s="4" t="s">
        <v>3685</v>
      </c>
      <c r="F47" s="4">
        <v>783501</v>
      </c>
      <c r="G47" s="4" t="s">
        <v>20</v>
      </c>
      <c r="H47" s="4">
        <v>355667066700</v>
      </c>
      <c r="I47" s="4">
        <v>35583225115</v>
      </c>
      <c r="J47" s="4" t="s">
        <v>3686</v>
      </c>
      <c r="K47" s="4" t="s">
        <v>28</v>
      </c>
      <c r="L47" s="4" t="s">
        <v>1252</v>
      </c>
      <c r="M47" s="4"/>
      <c r="N47" s="43" t="s">
        <v>719</v>
      </c>
    </row>
    <row r="48" spans="1:14" ht="27.75" customHeight="1" x14ac:dyDescent="0.25">
      <c r="A48" s="2">
        <v>47</v>
      </c>
      <c r="B48" s="7" t="s">
        <v>428</v>
      </c>
      <c r="C48" s="4" t="s">
        <v>79</v>
      </c>
      <c r="D48" s="4" t="s">
        <v>17</v>
      </c>
      <c r="E48" s="4" t="s">
        <v>429</v>
      </c>
      <c r="F48" s="4" t="s">
        <v>430</v>
      </c>
      <c r="G48" s="4" t="s">
        <v>371</v>
      </c>
      <c r="H48" s="4">
        <v>213661631600</v>
      </c>
      <c r="I48" s="4">
        <v>21334105246</v>
      </c>
      <c r="J48" s="4" t="s">
        <v>427</v>
      </c>
      <c r="K48" s="4" t="s">
        <v>373</v>
      </c>
      <c r="L48" s="4" t="s">
        <v>1241</v>
      </c>
      <c r="M48" s="4"/>
      <c r="N48" s="43" t="s">
        <v>431</v>
      </c>
    </row>
    <row r="49" spans="1:14" ht="27.75" customHeight="1" x14ac:dyDescent="0.25">
      <c r="A49" s="2">
        <v>48</v>
      </c>
      <c r="B49" s="7" t="s">
        <v>853</v>
      </c>
      <c r="C49" s="4" t="s">
        <v>79</v>
      </c>
      <c r="D49" s="4" t="s">
        <v>17</v>
      </c>
      <c r="E49" s="4" t="s">
        <v>854</v>
      </c>
      <c r="F49" s="4">
        <v>16000</v>
      </c>
      <c r="G49" s="4" t="s">
        <v>371</v>
      </c>
      <c r="H49" s="4">
        <v>21321428142</v>
      </c>
      <c r="I49" s="4">
        <v>21321428148</v>
      </c>
      <c r="J49" s="4" t="s">
        <v>855</v>
      </c>
      <c r="K49" s="4" t="s">
        <v>373</v>
      </c>
      <c r="L49" s="4" t="s">
        <v>1262</v>
      </c>
      <c r="M49" s="4"/>
      <c r="N49" s="43" t="s">
        <v>856</v>
      </c>
    </row>
    <row r="50" spans="1:14" ht="27.75" customHeight="1" x14ac:dyDescent="0.25">
      <c r="A50" s="2">
        <v>49</v>
      </c>
      <c r="B50" s="7" t="s">
        <v>3687</v>
      </c>
      <c r="C50" s="4" t="s">
        <v>79</v>
      </c>
      <c r="D50" s="4" t="s">
        <v>17</v>
      </c>
      <c r="E50" s="4" t="s">
        <v>878</v>
      </c>
      <c r="F50" s="4">
        <v>23000</v>
      </c>
      <c r="G50" s="4" t="s">
        <v>371</v>
      </c>
      <c r="H50" s="4">
        <v>21321428142</v>
      </c>
      <c r="I50" s="4">
        <v>21321428148</v>
      </c>
      <c r="J50" s="4" t="s">
        <v>372</v>
      </c>
      <c r="K50" s="4" t="s">
        <v>373</v>
      </c>
      <c r="L50" s="4" t="s">
        <v>1241</v>
      </c>
      <c r="M50" s="4"/>
      <c r="N50" s="43" t="s">
        <v>879</v>
      </c>
    </row>
    <row r="51" spans="1:14" ht="27.75" customHeight="1" x14ac:dyDescent="0.25">
      <c r="A51" s="2">
        <v>50</v>
      </c>
      <c r="B51" s="7" t="s">
        <v>884</v>
      </c>
      <c r="C51" s="4" t="s">
        <v>174</v>
      </c>
      <c r="D51" s="4" t="s">
        <v>17</v>
      </c>
      <c r="E51" s="4" t="s">
        <v>885</v>
      </c>
      <c r="F51" s="4">
        <v>23000</v>
      </c>
      <c r="G51" s="4" t="s">
        <v>371</v>
      </c>
      <c r="H51" s="4">
        <v>21321428142</v>
      </c>
      <c r="I51" s="4">
        <v>21321428148</v>
      </c>
      <c r="J51" s="4" t="s">
        <v>372</v>
      </c>
      <c r="K51" s="4" t="s">
        <v>373</v>
      </c>
      <c r="L51" s="4" t="s">
        <v>1318</v>
      </c>
      <c r="M51" s="4"/>
      <c r="N51" s="43" t="s">
        <v>886</v>
      </c>
    </row>
    <row r="52" spans="1:14" ht="27.75" customHeight="1" x14ac:dyDescent="0.25">
      <c r="A52" s="2">
        <v>51</v>
      </c>
      <c r="B52" s="7" t="s">
        <v>875</v>
      </c>
      <c r="C52" s="4" t="s">
        <v>174</v>
      </c>
      <c r="D52" s="4" t="s">
        <v>17</v>
      </c>
      <c r="E52" s="4" t="s">
        <v>876</v>
      </c>
      <c r="F52" s="4">
        <v>23000</v>
      </c>
      <c r="G52" s="4" t="s">
        <v>371</v>
      </c>
      <c r="H52" s="4">
        <v>21321428142</v>
      </c>
      <c r="I52" s="4">
        <v>21321428148</v>
      </c>
      <c r="J52" s="4" t="s">
        <v>372</v>
      </c>
      <c r="K52" s="4" t="s">
        <v>28</v>
      </c>
      <c r="L52" s="4" t="s">
        <v>1319</v>
      </c>
      <c r="M52" s="4"/>
      <c r="N52" s="43" t="s">
        <v>877</v>
      </c>
    </row>
    <row r="53" spans="1:14" ht="27.75" customHeight="1" x14ac:dyDescent="0.25">
      <c r="A53" s="2">
        <v>52</v>
      </c>
      <c r="B53" s="7" t="s">
        <v>3688</v>
      </c>
      <c r="C53" s="4" t="s">
        <v>174</v>
      </c>
      <c r="D53" s="4" t="s">
        <v>17</v>
      </c>
      <c r="E53" s="4" t="s">
        <v>369</v>
      </c>
      <c r="F53" s="4" t="s">
        <v>370</v>
      </c>
      <c r="G53" s="4" t="s">
        <v>371</v>
      </c>
      <c r="H53" s="4">
        <v>213661359750</v>
      </c>
      <c r="I53" s="4">
        <v>21336626274</v>
      </c>
      <c r="J53" s="4" t="s">
        <v>372</v>
      </c>
      <c r="K53" s="4" t="s">
        <v>373</v>
      </c>
      <c r="L53" s="4" t="s">
        <v>1233</v>
      </c>
      <c r="M53" s="4"/>
      <c r="N53" s="43" t="s">
        <v>374</v>
      </c>
    </row>
    <row r="54" spans="1:14" s="6" customFormat="1" ht="27.75" customHeight="1" x14ac:dyDescent="0.25">
      <c r="A54" s="2">
        <v>53</v>
      </c>
      <c r="B54" s="7" t="s">
        <v>389</v>
      </c>
      <c r="C54" s="4" t="s">
        <v>174</v>
      </c>
      <c r="D54" s="4" t="s">
        <v>17</v>
      </c>
      <c r="E54" s="4" t="s">
        <v>391</v>
      </c>
      <c r="F54" s="4" t="s">
        <v>392</v>
      </c>
      <c r="G54" s="4" t="s">
        <v>371</v>
      </c>
      <c r="H54" s="4">
        <v>213550240821</v>
      </c>
      <c r="I54" s="4">
        <v>21321428148</v>
      </c>
      <c r="J54" s="4" t="s">
        <v>390</v>
      </c>
      <c r="K54" s="4" t="s">
        <v>373</v>
      </c>
      <c r="L54" s="4" t="s">
        <v>1238</v>
      </c>
      <c r="M54" s="4"/>
      <c r="N54" s="43" t="s">
        <v>393</v>
      </c>
    </row>
    <row r="55" spans="1:14" s="6" customFormat="1" ht="27.75" customHeight="1" x14ac:dyDescent="0.25">
      <c r="A55" s="2">
        <v>54</v>
      </c>
      <c r="B55" s="7" t="s">
        <v>416</v>
      </c>
      <c r="C55" s="4" t="s">
        <v>174</v>
      </c>
      <c r="D55" s="4" t="s">
        <v>17</v>
      </c>
      <c r="E55" s="4" t="s">
        <v>418</v>
      </c>
      <c r="F55" s="4" t="s">
        <v>419</v>
      </c>
      <c r="G55" s="4" t="s">
        <v>371</v>
      </c>
      <c r="H55" s="4">
        <v>213551508473</v>
      </c>
      <c r="I55" s="4">
        <v>21321428148</v>
      </c>
      <c r="J55" s="4" t="s">
        <v>417</v>
      </c>
      <c r="K55" s="4" t="s">
        <v>373</v>
      </c>
      <c r="L55" s="4" t="s">
        <v>1237</v>
      </c>
      <c r="M55" s="4"/>
      <c r="N55" s="43" t="s">
        <v>420</v>
      </c>
    </row>
    <row r="56" spans="1:14" ht="27.75" customHeight="1" x14ac:dyDescent="0.25">
      <c r="A56" s="2">
        <v>55</v>
      </c>
      <c r="B56" s="7" t="s">
        <v>3689</v>
      </c>
      <c r="C56" s="4" t="s">
        <v>827</v>
      </c>
      <c r="D56" s="4" t="s">
        <v>17</v>
      </c>
      <c r="E56" s="4" t="s">
        <v>828</v>
      </c>
      <c r="F56" s="4">
        <v>8000</v>
      </c>
      <c r="G56" s="4" t="s">
        <v>371</v>
      </c>
      <c r="H56" s="4">
        <v>21338587542</v>
      </c>
      <c r="I56" s="4">
        <v>21338587548</v>
      </c>
      <c r="J56" s="4" t="s">
        <v>372</v>
      </c>
      <c r="K56" s="4" t="s">
        <v>373</v>
      </c>
      <c r="L56" s="4" t="s">
        <v>1299</v>
      </c>
      <c r="M56" s="4"/>
      <c r="N56" s="43" t="s">
        <v>829</v>
      </c>
    </row>
    <row r="57" spans="1:14" ht="27.75" customHeight="1" x14ac:dyDescent="0.25">
      <c r="A57" s="2">
        <v>56</v>
      </c>
      <c r="B57" s="7" t="s">
        <v>842</v>
      </c>
      <c r="C57" s="4" t="s">
        <v>174</v>
      </c>
      <c r="D57" s="4" t="s">
        <v>17</v>
      </c>
      <c r="E57" s="4" t="s">
        <v>843</v>
      </c>
      <c r="F57" s="4">
        <v>16000</v>
      </c>
      <c r="G57" s="4" t="s">
        <v>371</v>
      </c>
      <c r="H57" s="4">
        <v>21321428142</v>
      </c>
      <c r="I57" s="4">
        <v>21321428148</v>
      </c>
      <c r="J57" s="4" t="s">
        <v>372</v>
      </c>
      <c r="K57" s="4" t="s">
        <v>373</v>
      </c>
      <c r="L57" s="4" t="s">
        <v>1280</v>
      </c>
      <c r="M57" s="4"/>
      <c r="N57" s="43" t="s">
        <v>844</v>
      </c>
    </row>
    <row r="58" spans="1:14" ht="27.75" customHeight="1" x14ac:dyDescent="0.25">
      <c r="A58" s="2">
        <v>57</v>
      </c>
      <c r="B58" s="7" t="s">
        <v>3690</v>
      </c>
      <c r="C58" s="4" t="s">
        <v>174</v>
      </c>
      <c r="D58" s="4" t="s">
        <v>17</v>
      </c>
      <c r="E58" s="4" t="s">
        <v>375</v>
      </c>
      <c r="F58" s="4" t="s">
        <v>376</v>
      </c>
      <c r="G58" s="4" t="s">
        <v>371</v>
      </c>
      <c r="H58" s="4">
        <v>21338587542</v>
      </c>
      <c r="I58" s="4">
        <v>21338587542</v>
      </c>
      <c r="J58" s="4" t="s">
        <v>372</v>
      </c>
      <c r="K58" s="4" t="s">
        <v>373</v>
      </c>
      <c r="L58" s="4" t="s">
        <v>1243</v>
      </c>
      <c r="M58" s="4"/>
      <c r="N58" s="43" t="s">
        <v>377</v>
      </c>
    </row>
    <row r="59" spans="1:14" ht="27.75" customHeight="1" x14ac:dyDescent="0.25">
      <c r="A59" s="2">
        <v>58</v>
      </c>
      <c r="B59" s="4" t="s">
        <v>1913</v>
      </c>
      <c r="C59" s="4" t="s">
        <v>30</v>
      </c>
      <c r="D59" s="4" t="s">
        <v>14</v>
      </c>
      <c r="E59" s="4" t="s">
        <v>1914</v>
      </c>
      <c r="F59" s="4" t="s">
        <v>1915</v>
      </c>
      <c r="G59" s="4" t="s">
        <v>1916</v>
      </c>
      <c r="H59" s="4">
        <v>61457067688</v>
      </c>
      <c r="I59" s="4">
        <v>61362310357</v>
      </c>
      <c r="J59" s="4" t="s">
        <v>1917</v>
      </c>
      <c r="K59" s="4" t="s">
        <v>1918</v>
      </c>
      <c r="L59" s="4" t="s">
        <v>1538</v>
      </c>
      <c r="M59" s="4"/>
      <c r="N59" s="43" t="s">
        <v>1919</v>
      </c>
    </row>
    <row r="60" spans="1:14" ht="27.75" customHeight="1" x14ac:dyDescent="0.25">
      <c r="A60" s="2">
        <v>59</v>
      </c>
      <c r="B60" s="4" t="s">
        <v>72</v>
      </c>
      <c r="C60" s="4" t="s">
        <v>60</v>
      </c>
      <c r="D60" s="4" t="s">
        <v>32</v>
      </c>
      <c r="E60" s="4" t="s">
        <v>73</v>
      </c>
      <c r="F60" s="4" t="s">
        <v>74</v>
      </c>
      <c r="G60" s="4" t="s">
        <v>38</v>
      </c>
      <c r="H60" s="4">
        <v>994365414582</v>
      </c>
      <c r="I60" s="4" t="s">
        <v>75</v>
      </c>
      <c r="J60" s="4" t="s">
        <v>37</v>
      </c>
      <c r="K60" s="4" t="s">
        <v>76</v>
      </c>
      <c r="L60" s="4" t="s">
        <v>1246</v>
      </c>
      <c r="M60" s="4" t="s">
        <v>41</v>
      </c>
      <c r="N60" s="43" t="s">
        <v>77</v>
      </c>
    </row>
    <row r="61" spans="1:14" ht="27.75" customHeight="1" x14ac:dyDescent="0.25">
      <c r="A61" s="2">
        <v>60</v>
      </c>
      <c r="B61" s="4" t="s">
        <v>49</v>
      </c>
      <c r="C61" s="4" t="s">
        <v>50</v>
      </c>
      <c r="D61" s="4" t="s">
        <v>6</v>
      </c>
      <c r="E61" s="4" t="s">
        <v>52</v>
      </c>
      <c r="F61" s="4" t="s">
        <v>53</v>
      </c>
      <c r="G61" s="4" t="s">
        <v>38</v>
      </c>
      <c r="H61" s="4">
        <v>902125492998</v>
      </c>
      <c r="I61" s="4">
        <v>902125499985</v>
      </c>
      <c r="J61" s="4" t="s">
        <v>51</v>
      </c>
      <c r="K61" s="4" t="s">
        <v>54</v>
      </c>
      <c r="L61" s="4" t="s">
        <v>1250</v>
      </c>
      <c r="M61" s="4"/>
      <c r="N61" s="43" t="s">
        <v>55</v>
      </c>
    </row>
    <row r="62" spans="1:14" ht="27.75" customHeight="1" x14ac:dyDescent="0.25">
      <c r="A62" s="2">
        <v>61</v>
      </c>
      <c r="B62" s="4" t="s">
        <v>56</v>
      </c>
      <c r="C62" s="4" t="s">
        <v>30</v>
      </c>
      <c r="D62" s="4" t="s">
        <v>32</v>
      </c>
      <c r="E62" s="4" t="s">
        <v>57</v>
      </c>
      <c r="F62" s="4" t="s">
        <v>58</v>
      </c>
      <c r="G62" s="4" t="s">
        <v>38</v>
      </c>
      <c r="H62" s="4">
        <v>994552857010</v>
      </c>
      <c r="I62" s="4">
        <v>994365457379</v>
      </c>
      <c r="J62" s="4" t="s">
        <v>39</v>
      </c>
      <c r="K62" s="4" t="s">
        <v>40</v>
      </c>
      <c r="L62" s="4" t="s">
        <v>1253</v>
      </c>
      <c r="M62" s="4" t="s">
        <v>41</v>
      </c>
      <c r="N62" s="43" t="s">
        <v>411</v>
      </c>
    </row>
    <row r="63" spans="1:14" ht="27.75" customHeight="1" x14ac:dyDescent="0.25">
      <c r="A63" s="2">
        <v>62</v>
      </c>
      <c r="B63" s="4" t="s">
        <v>59</v>
      </c>
      <c r="C63" s="4" t="s">
        <v>60</v>
      </c>
      <c r="D63" s="4" t="s">
        <v>32</v>
      </c>
      <c r="E63" s="4" t="s">
        <v>61</v>
      </c>
      <c r="F63" s="4" t="s">
        <v>62</v>
      </c>
      <c r="G63" s="4" t="s">
        <v>38</v>
      </c>
      <c r="H63" s="4">
        <v>994365459424</v>
      </c>
      <c r="I63" s="4">
        <v>994503163864</v>
      </c>
      <c r="J63" s="4" t="s">
        <v>37</v>
      </c>
      <c r="K63" s="4" t="s">
        <v>63</v>
      </c>
      <c r="L63" s="4" t="s">
        <v>1258</v>
      </c>
      <c r="M63" s="4"/>
      <c r="N63" s="43" t="s">
        <v>64</v>
      </c>
    </row>
    <row r="64" spans="1:14" ht="27.75" customHeight="1" x14ac:dyDescent="0.25">
      <c r="A64" s="2">
        <v>63</v>
      </c>
      <c r="B64" s="4" t="s">
        <v>95</v>
      </c>
      <c r="C64" s="4" t="s">
        <v>96</v>
      </c>
      <c r="D64" s="4" t="s">
        <v>14</v>
      </c>
      <c r="E64" s="4" t="s">
        <v>98</v>
      </c>
      <c r="F64" s="4" t="s">
        <v>99</v>
      </c>
      <c r="G64" s="4" t="s">
        <v>38</v>
      </c>
      <c r="H64" s="4">
        <v>994552602312</v>
      </c>
      <c r="I64" s="4">
        <v>994125308263</v>
      </c>
      <c r="J64" s="4" t="s">
        <v>97</v>
      </c>
      <c r="K64" s="4" t="s">
        <v>100</v>
      </c>
      <c r="L64" s="4" t="s">
        <v>1293</v>
      </c>
      <c r="M64" s="4" t="s">
        <v>101</v>
      </c>
      <c r="N64" s="43" t="s">
        <v>101</v>
      </c>
    </row>
    <row r="65" spans="1:14" ht="27.75" customHeight="1" x14ac:dyDescent="0.25">
      <c r="A65" s="2">
        <v>64</v>
      </c>
      <c r="B65" s="4" t="s">
        <v>65</v>
      </c>
      <c r="C65" s="4" t="s">
        <v>30</v>
      </c>
      <c r="D65" s="4" t="s">
        <v>32</v>
      </c>
      <c r="E65" s="4" t="s">
        <v>67</v>
      </c>
      <c r="F65" s="4" t="s">
        <v>68</v>
      </c>
      <c r="G65" s="4" t="s">
        <v>38</v>
      </c>
      <c r="H65" s="4">
        <v>994502144586</v>
      </c>
      <c r="I65" s="4" t="s">
        <v>63</v>
      </c>
      <c r="J65" s="4" t="s">
        <v>66</v>
      </c>
      <c r="K65" s="4" t="s">
        <v>69</v>
      </c>
      <c r="L65" s="4" t="s">
        <v>1247</v>
      </c>
      <c r="M65" s="4" t="s">
        <v>70</v>
      </c>
      <c r="N65" s="43" t="s">
        <v>71</v>
      </c>
    </row>
    <row r="66" spans="1:14" ht="27.75" customHeight="1" x14ac:dyDescent="0.25">
      <c r="A66" s="2">
        <v>65</v>
      </c>
      <c r="B66" s="4" t="s">
        <v>42</v>
      </c>
      <c r="C66" s="4" t="s">
        <v>30</v>
      </c>
      <c r="D66" s="4" t="s">
        <v>32</v>
      </c>
      <c r="E66" s="4" t="s">
        <v>44</v>
      </c>
      <c r="F66" s="4" t="s">
        <v>45</v>
      </c>
      <c r="G66" s="4" t="s">
        <v>38</v>
      </c>
      <c r="H66" s="4">
        <v>994552052552</v>
      </c>
      <c r="I66" s="4" t="s">
        <v>46</v>
      </c>
      <c r="J66" s="4" t="s">
        <v>43</v>
      </c>
      <c r="K66" s="4" t="s">
        <v>46</v>
      </c>
      <c r="L66" s="4" t="s">
        <v>1273</v>
      </c>
      <c r="M66" s="4" t="s">
        <v>47</v>
      </c>
      <c r="N66" s="43" t="s">
        <v>48</v>
      </c>
    </row>
    <row r="67" spans="1:14" ht="27.75" customHeight="1" x14ac:dyDescent="0.25">
      <c r="A67" s="2">
        <v>66</v>
      </c>
      <c r="B67" s="4" t="s">
        <v>88</v>
      </c>
      <c r="C67" s="4" t="s">
        <v>89</v>
      </c>
      <c r="D67" s="4"/>
      <c r="E67" s="4" t="s">
        <v>91</v>
      </c>
      <c r="F67" s="4" t="s">
        <v>92</v>
      </c>
      <c r="G67" s="4" t="s">
        <v>38</v>
      </c>
      <c r="H67" s="4">
        <v>994124654630</v>
      </c>
      <c r="I67" s="4">
        <v>994124654631</v>
      </c>
      <c r="J67" s="4" t="s">
        <v>90</v>
      </c>
      <c r="K67" s="4" t="s">
        <v>93</v>
      </c>
      <c r="L67" s="4" t="s">
        <v>1320</v>
      </c>
      <c r="M67" s="4"/>
      <c r="N67" s="43" t="s">
        <v>94</v>
      </c>
    </row>
    <row r="68" spans="1:14" ht="27.75" customHeight="1" x14ac:dyDescent="0.25">
      <c r="A68" s="2">
        <v>67</v>
      </c>
      <c r="B68" s="4" t="s">
        <v>29</v>
      </c>
      <c r="C68" s="4" t="s">
        <v>30</v>
      </c>
      <c r="D68" s="4" t="s">
        <v>32</v>
      </c>
      <c r="E68" s="4" t="s">
        <v>33</v>
      </c>
      <c r="F68" s="4" t="s">
        <v>34</v>
      </c>
      <c r="G68" s="4" t="s">
        <v>38</v>
      </c>
      <c r="H68" s="4">
        <v>994125668132</v>
      </c>
      <c r="I68" s="4">
        <v>994125668132</v>
      </c>
      <c r="J68" s="4" t="s">
        <v>31</v>
      </c>
      <c r="K68" s="4" t="s">
        <v>35</v>
      </c>
      <c r="L68" s="4" t="s">
        <v>1321</v>
      </c>
      <c r="M68" s="4"/>
      <c r="N68" s="43" t="s">
        <v>36</v>
      </c>
    </row>
    <row r="69" spans="1:14" ht="27.75" customHeight="1" x14ac:dyDescent="0.25">
      <c r="A69" s="2">
        <v>68</v>
      </c>
      <c r="B69" s="4" t="s">
        <v>1200</v>
      </c>
      <c r="C69" s="4" t="s">
        <v>1201</v>
      </c>
      <c r="D69" s="4" t="s">
        <v>14</v>
      </c>
      <c r="E69" s="4" t="s">
        <v>1202</v>
      </c>
      <c r="F69" s="4" t="s">
        <v>1203</v>
      </c>
      <c r="G69" s="4" t="s">
        <v>38</v>
      </c>
      <c r="H69" s="4">
        <v>994125145434</v>
      </c>
      <c r="I69" s="4">
        <v>994125145747</v>
      </c>
      <c r="J69" s="4" t="s">
        <v>1204</v>
      </c>
      <c r="K69" s="4" t="s">
        <v>1205</v>
      </c>
      <c r="L69" s="4" t="s">
        <v>1245</v>
      </c>
      <c r="M69" s="4" t="s">
        <v>1206</v>
      </c>
      <c r="N69" s="43" t="s">
        <v>1207</v>
      </c>
    </row>
    <row r="70" spans="1:14" ht="27.75" customHeight="1" x14ac:dyDescent="0.25">
      <c r="A70" s="2">
        <v>69</v>
      </c>
      <c r="B70" s="4" t="s">
        <v>1331</v>
      </c>
      <c r="C70" s="4" t="s">
        <v>888</v>
      </c>
      <c r="D70" s="4" t="s">
        <v>6</v>
      </c>
      <c r="E70" s="4" t="s">
        <v>1332</v>
      </c>
      <c r="F70" s="4" t="s">
        <v>1333</v>
      </c>
      <c r="G70" s="4" t="s">
        <v>38</v>
      </c>
      <c r="H70" s="4">
        <v>994124472700</v>
      </c>
      <c r="I70" s="4">
        <v>994125143636</v>
      </c>
      <c r="J70" s="4" t="s">
        <v>1334</v>
      </c>
      <c r="K70" s="4" t="s">
        <v>1335</v>
      </c>
      <c r="L70" s="4" t="s">
        <v>1336</v>
      </c>
      <c r="M70" s="4"/>
      <c r="N70" s="43" t="s">
        <v>1337</v>
      </c>
    </row>
    <row r="71" spans="1:14" ht="27.75" customHeight="1" x14ac:dyDescent="0.25">
      <c r="A71" s="2">
        <v>70</v>
      </c>
      <c r="B71" s="8" t="s">
        <v>2182</v>
      </c>
      <c r="C71" s="8" t="s">
        <v>16</v>
      </c>
      <c r="D71" s="8" t="s">
        <v>6</v>
      </c>
      <c r="E71" s="8" t="s">
        <v>2184</v>
      </c>
      <c r="F71" s="8" t="s">
        <v>2185</v>
      </c>
      <c r="G71" s="8" t="s">
        <v>2181</v>
      </c>
      <c r="H71" s="8">
        <v>88029513230</v>
      </c>
      <c r="I71" s="8">
        <v>88029560830</v>
      </c>
      <c r="J71" s="8" t="s">
        <v>2183</v>
      </c>
      <c r="K71" s="8" t="s">
        <v>2186</v>
      </c>
      <c r="L71" s="8" t="s">
        <v>2187</v>
      </c>
      <c r="M71" s="8" t="s">
        <v>2188</v>
      </c>
      <c r="N71" s="8" t="s">
        <v>2189</v>
      </c>
    </row>
    <row r="72" spans="1:14" ht="27.75" customHeight="1" x14ac:dyDescent="0.25">
      <c r="A72" s="2">
        <v>71</v>
      </c>
      <c r="B72" s="8" t="s">
        <v>2197</v>
      </c>
      <c r="C72" s="8" t="s">
        <v>2198</v>
      </c>
      <c r="D72" s="8" t="s">
        <v>6</v>
      </c>
      <c r="E72" s="8" t="s">
        <v>2200</v>
      </c>
      <c r="F72" s="8" t="s">
        <v>2201</v>
      </c>
      <c r="G72" s="8" t="s">
        <v>2181</v>
      </c>
      <c r="H72" s="8" t="s">
        <v>2202</v>
      </c>
      <c r="I72" s="8">
        <v>88029560830</v>
      </c>
      <c r="J72" s="8" t="s">
        <v>2199</v>
      </c>
      <c r="K72" s="8" t="s">
        <v>2203</v>
      </c>
      <c r="L72" s="8" t="s">
        <v>1378</v>
      </c>
      <c r="M72" s="8" t="s">
        <v>2204</v>
      </c>
      <c r="N72" s="8" t="s">
        <v>2205</v>
      </c>
    </row>
    <row r="73" spans="1:14" ht="27.75" customHeight="1" x14ac:dyDescent="0.25">
      <c r="A73" s="2">
        <v>72</v>
      </c>
      <c r="B73" s="8" t="s">
        <v>2206</v>
      </c>
      <c r="C73" s="8" t="s">
        <v>16</v>
      </c>
      <c r="D73" s="8" t="s">
        <v>6</v>
      </c>
      <c r="E73" s="8" t="s">
        <v>2208</v>
      </c>
      <c r="F73" s="8" t="s">
        <v>2209</v>
      </c>
      <c r="G73" s="8" t="s">
        <v>2181</v>
      </c>
      <c r="H73" s="8">
        <v>88027192813</v>
      </c>
      <c r="I73" s="8">
        <v>88029560830</v>
      </c>
      <c r="J73" s="8" t="s">
        <v>2207</v>
      </c>
      <c r="K73" s="8" t="s">
        <v>2186</v>
      </c>
      <c r="L73" s="8" t="s">
        <v>1378</v>
      </c>
      <c r="M73" s="8" t="s">
        <v>2210</v>
      </c>
      <c r="N73" s="8" t="s">
        <v>2211</v>
      </c>
    </row>
    <row r="74" spans="1:14" ht="27.75" customHeight="1" x14ac:dyDescent="0.25">
      <c r="A74" s="2">
        <v>73</v>
      </c>
      <c r="B74" s="8" t="s">
        <v>2234</v>
      </c>
      <c r="C74" s="8" t="s">
        <v>89</v>
      </c>
      <c r="D74" s="8" t="s">
        <v>6</v>
      </c>
      <c r="E74" s="8" t="s">
        <v>2236</v>
      </c>
      <c r="F74" s="8" t="s">
        <v>2237</v>
      </c>
      <c r="G74" s="8" t="s">
        <v>2181</v>
      </c>
      <c r="H74" s="8">
        <v>88029591185</v>
      </c>
      <c r="I74" s="8">
        <v>88029560830</v>
      </c>
      <c r="J74" s="8" t="s">
        <v>2235</v>
      </c>
      <c r="K74" s="8" t="s">
        <v>2186</v>
      </c>
      <c r="L74" s="8" t="s">
        <v>1378</v>
      </c>
      <c r="M74" s="8" t="s">
        <v>2238</v>
      </c>
      <c r="N74" s="8" t="s">
        <v>2239</v>
      </c>
    </row>
    <row r="75" spans="1:14" ht="27.75" customHeight="1" x14ac:dyDescent="0.25">
      <c r="A75" s="2">
        <v>74</v>
      </c>
      <c r="B75" s="8" t="s">
        <v>2240</v>
      </c>
      <c r="C75" s="8" t="s">
        <v>2241</v>
      </c>
      <c r="D75" s="8" t="s">
        <v>6</v>
      </c>
      <c r="E75" s="8" t="s">
        <v>2243</v>
      </c>
      <c r="F75" s="8" t="s">
        <v>2244</v>
      </c>
      <c r="G75" s="8" t="s">
        <v>2181</v>
      </c>
      <c r="H75" s="8">
        <v>88027310678</v>
      </c>
      <c r="I75" s="8">
        <v>88029560830</v>
      </c>
      <c r="J75" s="8" t="s">
        <v>2242</v>
      </c>
      <c r="K75" s="8" t="s">
        <v>2186</v>
      </c>
      <c r="L75" s="8" t="s">
        <v>1378</v>
      </c>
      <c r="M75" s="8" t="s">
        <v>2245</v>
      </c>
      <c r="N75" s="8" t="s">
        <v>2246</v>
      </c>
    </row>
    <row r="76" spans="1:14" ht="27.75" customHeight="1" x14ac:dyDescent="0.25">
      <c r="A76" s="2">
        <v>75</v>
      </c>
      <c r="B76" s="8" t="s">
        <v>2247</v>
      </c>
      <c r="C76" s="8" t="s">
        <v>2241</v>
      </c>
      <c r="D76" s="8" t="s">
        <v>6</v>
      </c>
      <c r="E76" s="8" t="s">
        <v>2249</v>
      </c>
      <c r="F76" s="8" t="s">
        <v>2250</v>
      </c>
      <c r="G76" s="8" t="s">
        <v>2181</v>
      </c>
      <c r="H76" s="8">
        <v>88027341812</v>
      </c>
      <c r="I76" s="8">
        <v>8029560830</v>
      </c>
      <c r="J76" s="8" t="s">
        <v>2248</v>
      </c>
      <c r="K76" s="8" t="s">
        <v>2186</v>
      </c>
      <c r="L76" s="8" t="s">
        <v>1867</v>
      </c>
      <c r="M76" s="8" t="s">
        <v>2251</v>
      </c>
      <c r="N76" s="8" t="s">
        <v>2252</v>
      </c>
    </row>
    <row r="77" spans="1:14" ht="27.75" customHeight="1" x14ac:dyDescent="0.25">
      <c r="A77" s="2">
        <v>76</v>
      </c>
      <c r="B77" s="8" t="s">
        <v>2269</v>
      </c>
      <c r="C77" s="8" t="s">
        <v>89</v>
      </c>
      <c r="D77" s="8" t="s">
        <v>6</v>
      </c>
      <c r="E77" s="8" t="s">
        <v>2271</v>
      </c>
      <c r="F77" s="8" t="s">
        <v>2272</v>
      </c>
      <c r="G77" s="8" t="s">
        <v>2181</v>
      </c>
      <c r="H77" s="8">
        <v>88027341277</v>
      </c>
      <c r="I77" s="8">
        <v>88029560830</v>
      </c>
      <c r="J77" s="8" t="s">
        <v>2270</v>
      </c>
      <c r="K77" s="8" t="s">
        <v>2186</v>
      </c>
      <c r="L77" s="8" t="s">
        <v>1378</v>
      </c>
      <c r="M77" s="8" t="s">
        <v>2273</v>
      </c>
      <c r="N77" s="8" t="s">
        <v>2274</v>
      </c>
    </row>
    <row r="78" spans="1:14" ht="27.75" customHeight="1" x14ac:dyDescent="0.25">
      <c r="A78" s="2">
        <v>77</v>
      </c>
      <c r="B78" s="8" t="s">
        <v>2372</v>
      </c>
      <c r="C78" s="8" t="s">
        <v>16</v>
      </c>
      <c r="D78" s="8" t="s">
        <v>6</v>
      </c>
      <c r="E78" s="8" t="s">
        <v>2373</v>
      </c>
      <c r="F78" s="8" t="s">
        <v>2374</v>
      </c>
      <c r="G78" s="8" t="s">
        <v>2181</v>
      </c>
      <c r="H78" s="8">
        <v>88029336671</v>
      </c>
      <c r="I78" s="8">
        <v>88029338697</v>
      </c>
      <c r="J78" s="8" t="s">
        <v>2375</v>
      </c>
      <c r="K78" s="8" t="s">
        <v>2186</v>
      </c>
      <c r="L78" s="8" t="s">
        <v>1378</v>
      </c>
      <c r="M78" s="8" t="s">
        <v>2376</v>
      </c>
      <c r="N78" s="8" t="s">
        <v>2377</v>
      </c>
    </row>
    <row r="79" spans="1:14" ht="27.75" customHeight="1" x14ac:dyDescent="0.25">
      <c r="A79" s="2">
        <v>78</v>
      </c>
      <c r="B79" s="8" t="s">
        <v>2596</v>
      </c>
      <c r="C79" s="8" t="s">
        <v>2241</v>
      </c>
      <c r="D79" s="8" t="s">
        <v>6</v>
      </c>
      <c r="E79" s="8" t="s">
        <v>2597</v>
      </c>
      <c r="F79" s="8" t="s">
        <v>2599</v>
      </c>
      <c r="G79" s="8" t="s">
        <v>2181</v>
      </c>
      <c r="H79" s="8">
        <v>88028924388</v>
      </c>
      <c r="I79" s="8">
        <v>88029560830</v>
      </c>
      <c r="J79" s="8" t="s">
        <v>2598</v>
      </c>
      <c r="K79" s="8" t="s">
        <v>2186</v>
      </c>
      <c r="L79" s="8" t="s">
        <v>1867</v>
      </c>
      <c r="M79" s="8" t="s">
        <v>2600</v>
      </c>
      <c r="N79" s="8" t="s">
        <v>2601</v>
      </c>
    </row>
    <row r="80" spans="1:14" ht="27.75" customHeight="1" x14ac:dyDescent="0.25">
      <c r="A80" s="2">
        <v>79</v>
      </c>
      <c r="B80" s="8" t="s">
        <v>2609</v>
      </c>
      <c r="C80" s="8" t="s">
        <v>16</v>
      </c>
      <c r="D80" s="8" t="s">
        <v>6</v>
      </c>
      <c r="E80" s="8" t="s">
        <v>2611</v>
      </c>
      <c r="F80" s="8" t="s">
        <v>2612</v>
      </c>
      <c r="G80" s="8" t="s">
        <v>2181</v>
      </c>
      <c r="H80" s="8" t="s">
        <v>2613</v>
      </c>
      <c r="I80" s="8">
        <v>88029560830</v>
      </c>
      <c r="J80" s="8" t="s">
        <v>2610</v>
      </c>
      <c r="K80" s="8" t="s">
        <v>2186</v>
      </c>
      <c r="L80" s="8" t="s">
        <v>1378</v>
      </c>
      <c r="M80" s="8" t="s">
        <v>2614</v>
      </c>
      <c r="N80" s="8" t="s">
        <v>2615</v>
      </c>
    </row>
    <row r="81" spans="1:14" ht="27.75" customHeight="1" x14ac:dyDescent="0.25">
      <c r="A81" s="2">
        <v>80</v>
      </c>
      <c r="B81" s="8" t="s">
        <v>2685</v>
      </c>
      <c r="C81" s="8" t="s">
        <v>2241</v>
      </c>
      <c r="D81" s="8" t="s">
        <v>6</v>
      </c>
      <c r="E81" s="8" t="s">
        <v>2687</v>
      </c>
      <c r="F81" s="8" t="s">
        <v>2688</v>
      </c>
      <c r="G81" s="8" t="s">
        <v>2181</v>
      </c>
      <c r="H81" s="8">
        <v>88029567708</v>
      </c>
      <c r="I81" s="8">
        <v>88029560830</v>
      </c>
      <c r="J81" s="8" t="s">
        <v>2686</v>
      </c>
      <c r="K81" s="8" t="s">
        <v>2186</v>
      </c>
      <c r="L81" s="8" t="s">
        <v>1378</v>
      </c>
      <c r="M81" s="8" t="s">
        <v>2689</v>
      </c>
      <c r="N81" s="8" t="s">
        <v>1472</v>
      </c>
    </row>
    <row r="82" spans="1:14" ht="27.75" customHeight="1" x14ac:dyDescent="0.25">
      <c r="A82" s="2">
        <v>81</v>
      </c>
      <c r="B82" s="8" t="s">
        <v>2717</v>
      </c>
      <c r="C82" s="8" t="s">
        <v>89</v>
      </c>
      <c r="D82" s="8" t="s">
        <v>6</v>
      </c>
      <c r="E82" s="8" t="s">
        <v>2719</v>
      </c>
      <c r="F82" s="8" t="s">
        <v>2720</v>
      </c>
      <c r="G82" s="8" t="s">
        <v>2181</v>
      </c>
      <c r="H82" s="8">
        <v>88027310809</v>
      </c>
      <c r="I82" s="8">
        <v>88029560830</v>
      </c>
      <c r="J82" s="8" t="s">
        <v>2718</v>
      </c>
      <c r="K82" s="8" t="s">
        <v>2186</v>
      </c>
      <c r="L82" s="8" t="s">
        <v>1751</v>
      </c>
      <c r="M82" s="8"/>
      <c r="N82" s="8" t="s">
        <v>2721</v>
      </c>
    </row>
    <row r="83" spans="1:14" ht="27.75" customHeight="1" x14ac:dyDescent="0.25">
      <c r="A83" s="2">
        <v>82</v>
      </c>
      <c r="B83" s="8" t="s">
        <v>2722</v>
      </c>
      <c r="C83" s="8" t="s">
        <v>2241</v>
      </c>
      <c r="D83" s="8" t="s">
        <v>6</v>
      </c>
      <c r="E83" s="8" t="s">
        <v>2724</v>
      </c>
      <c r="F83" s="8" t="s">
        <v>2725</v>
      </c>
      <c r="G83" s="8" t="s">
        <v>2181</v>
      </c>
      <c r="H83" s="8">
        <v>88029569819</v>
      </c>
      <c r="I83" s="8">
        <v>88029560830</v>
      </c>
      <c r="J83" s="8" t="s">
        <v>2723</v>
      </c>
      <c r="K83" s="8" t="s">
        <v>2186</v>
      </c>
      <c r="L83" s="8" t="s">
        <v>1378</v>
      </c>
      <c r="M83" s="8" t="s">
        <v>2726</v>
      </c>
      <c r="N83" s="8" t="s">
        <v>2727</v>
      </c>
    </row>
    <row r="84" spans="1:14" ht="27.75" customHeight="1" x14ac:dyDescent="0.25">
      <c r="A84" s="2">
        <v>83</v>
      </c>
      <c r="B84" s="8" t="s">
        <v>2755</v>
      </c>
      <c r="C84" s="8" t="s">
        <v>89</v>
      </c>
      <c r="D84" s="8" t="s">
        <v>6</v>
      </c>
      <c r="E84" s="8" t="s">
        <v>2757</v>
      </c>
      <c r="F84" s="8" t="s">
        <v>2758</v>
      </c>
      <c r="G84" s="8" t="s">
        <v>2181</v>
      </c>
      <c r="H84" s="8">
        <v>880258156988</v>
      </c>
      <c r="I84" s="8">
        <v>88029560830</v>
      </c>
      <c r="J84" s="8" t="s">
        <v>2756</v>
      </c>
      <c r="K84" s="8" t="s">
        <v>2186</v>
      </c>
      <c r="L84" s="8" t="s">
        <v>1378</v>
      </c>
      <c r="M84" s="8" t="s">
        <v>2759</v>
      </c>
      <c r="N84" s="8" t="s">
        <v>2760</v>
      </c>
    </row>
    <row r="85" spans="1:14" ht="27.75" customHeight="1" x14ac:dyDescent="0.25">
      <c r="A85" s="2">
        <v>84</v>
      </c>
      <c r="B85" s="10" t="s">
        <v>3595</v>
      </c>
      <c r="C85" s="11" t="s">
        <v>2241</v>
      </c>
      <c r="D85" s="12" t="s">
        <v>6</v>
      </c>
      <c r="E85" s="12" t="s">
        <v>3597</v>
      </c>
      <c r="F85" s="12" t="s">
        <v>3598</v>
      </c>
      <c r="G85" s="12" t="s">
        <v>2181</v>
      </c>
      <c r="H85" s="31">
        <v>88027394330</v>
      </c>
      <c r="I85" s="31">
        <v>88027312252</v>
      </c>
      <c r="J85" s="13" t="s">
        <v>3596</v>
      </c>
      <c r="K85" s="13" t="s">
        <v>2186</v>
      </c>
      <c r="L85" s="12" t="s">
        <v>1378</v>
      </c>
      <c r="M85" s="12" t="s">
        <v>3599</v>
      </c>
      <c r="N85" s="12" t="s">
        <v>3600</v>
      </c>
    </row>
    <row r="86" spans="1:14" ht="27.75" customHeight="1" x14ac:dyDescent="0.25">
      <c r="A86" s="2">
        <v>85</v>
      </c>
      <c r="B86" s="10" t="s">
        <v>3601</v>
      </c>
      <c r="C86" s="14" t="s">
        <v>89</v>
      </c>
      <c r="D86" s="12" t="s">
        <v>6</v>
      </c>
      <c r="E86" s="12" t="s">
        <v>3603</v>
      </c>
      <c r="F86" s="12" t="s">
        <v>3604</v>
      </c>
      <c r="G86" s="12" t="s">
        <v>2181</v>
      </c>
      <c r="H86" s="31">
        <v>8801979804929</v>
      </c>
      <c r="I86" s="31">
        <v>88029560830</v>
      </c>
      <c r="J86" s="13" t="s">
        <v>3602</v>
      </c>
      <c r="K86" s="13" t="s">
        <v>2186</v>
      </c>
      <c r="L86" s="12" t="s">
        <v>1378</v>
      </c>
      <c r="M86" s="12" t="s">
        <v>3605</v>
      </c>
      <c r="N86" s="12" t="s">
        <v>3606</v>
      </c>
    </row>
    <row r="87" spans="1:14" ht="27.75" customHeight="1" x14ac:dyDescent="0.25">
      <c r="A87" s="2">
        <v>86</v>
      </c>
      <c r="B87" s="4" t="s">
        <v>3691</v>
      </c>
      <c r="C87" s="4" t="s">
        <v>89</v>
      </c>
      <c r="D87" s="4" t="s">
        <v>3693</v>
      </c>
      <c r="E87" s="4" t="s">
        <v>3694</v>
      </c>
      <c r="F87" s="4" t="s">
        <v>3695</v>
      </c>
      <c r="G87" s="4" t="s">
        <v>2181</v>
      </c>
      <c r="H87" s="4">
        <v>1841696278</v>
      </c>
      <c r="I87" s="4" t="s">
        <v>564</v>
      </c>
      <c r="J87" s="15" t="s">
        <v>3692</v>
      </c>
      <c r="K87" s="15" t="s">
        <v>3696</v>
      </c>
      <c r="L87" s="4" t="s">
        <v>3697</v>
      </c>
      <c r="M87" s="4" t="s">
        <v>3698</v>
      </c>
      <c r="N87" s="43" t="s">
        <v>3699</v>
      </c>
    </row>
    <row r="88" spans="1:14" ht="27.75" customHeight="1" x14ac:dyDescent="0.25">
      <c r="A88" s="2">
        <v>87</v>
      </c>
      <c r="B88" s="4" t="s">
        <v>4231</v>
      </c>
      <c r="C88" s="4" t="s">
        <v>4231</v>
      </c>
      <c r="D88" s="4"/>
      <c r="E88" s="4"/>
      <c r="F88" s="4"/>
      <c r="G88" s="4" t="s">
        <v>2181</v>
      </c>
      <c r="H88" s="4"/>
      <c r="I88" s="4"/>
      <c r="J88" s="15"/>
      <c r="K88" s="15"/>
      <c r="L88" s="4"/>
      <c r="M88" s="4"/>
      <c r="N88" s="43"/>
    </row>
    <row r="89" spans="1:14" ht="27.75" customHeight="1" x14ac:dyDescent="0.25">
      <c r="A89" s="2">
        <v>88</v>
      </c>
      <c r="B89" s="4" t="s">
        <v>540</v>
      </c>
      <c r="C89" s="4" t="s">
        <v>89</v>
      </c>
      <c r="D89" s="4" t="s">
        <v>14</v>
      </c>
      <c r="E89" s="4" t="s">
        <v>542</v>
      </c>
      <c r="F89" s="4" t="s">
        <v>543</v>
      </c>
      <c r="G89" s="4" t="s">
        <v>541</v>
      </c>
      <c r="H89" s="4">
        <v>375212644888</v>
      </c>
      <c r="I89" s="4">
        <v>375212645888</v>
      </c>
      <c r="J89" s="4" t="s">
        <v>544</v>
      </c>
      <c r="K89" s="4" t="s">
        <v>545</v>
      </c>
      <c r="L89" s="4" t="s">
        <v>1279</v>
      </c>
      <c r="M89" s="4"/>
      <c r="N89" s="43" t="s">
        <v>546</v>
      </c>
    </row>
    <row r="90" spans="1:14" ht="27.75" customHeight="1" x14ac:dyDescent="0.25">
      <c r="A90" s="2">
        <v>89</v>
      </c>
      <c r="B90" s="4" t="s">
        <v>1906</v>
      </c>
      <c r="C90" s="4" t="s">
        <v>1883</v>
      </c>
      <c r="D90" s="4" t="s">
        <v>14</v>
      </c>
      <c r="E90" s="4" t="s">
        <v>1885</v>
      </c>
      <c r="F90" s="4" t="s">
        <v>1886</v>
      </c>
      <c r="G90" s="4" t="s">
        <v>541</v>
      </c>
      <c r="H90" s="4">
        <v>375212666008</v>
      </c>
      <c r="I90" s="4">
        <v>375212666004</v>
      </c>
      <c r="J90" s="4" t="s">
        <v>1884</v>
      </c>
      <c r="K90" s="4" t="s">
        <v>1887</v>
      </c>
      <c r="L90" s="4" t="s">
        <v>2126</v>
      </c>
      <c r="M90" s="4" t="s">
        <v>1907</v>
      </c>
      <c r="N90" s="43" t="s">
        <v>1908</v>
      </c>
    </row>
    <row r="91" spans="1:14" s="6" customFormat="1" ht="27.75" customHeight="1" x14ac:dyDescent="0.25">
      <c r="A91" s="2">
        <v>90</v>
      </c>
      <c r="B91" s="4" t="s">
        <v>1731</v>
      </c>
      <c r="C91" s="4" t="s">
        <v>610</v>
      </c>
      <c r="D91" s="4" t="s">
        <v>6</v>
      </c>
      <c r="E91" s="4" t="s">
        <v>1732</v>
      </c>
      <c r="F91" s="4" t="s">
        <v>1733</v>
      </c>
      <c r="G91" s="4" t="s">
        <v>1734</v>
      </c>
      <c r="H91" s="4">
        <v>38733250190</v>
      </c>
      <c r="I91" s="4">
        <v>38733250138</v>
      </c>
      <c r="J91" s="4" t="s">
        <v>1735</v>
      </c>
      <c r="K91" s="4" t="s">
        <v>1736</v>
      </c>
      <c r="L91" s="4" t="s">
        <v>1378</v>
      </c>
      <c r="M91" s="4" t="s">
        <v>1737</v>
      </c>
      <c r="N91" s="43" t="s">
        <v>1738</v>
      </c>
    </row>
    <row r="92" spans="1:14" s="6" customFormat="1" ht="27.75" customHeight="1" x14ac:dyDescent="0.25">
      <c r="A92" s="2">
        <v>91</v>
      </c>
      <c r="B92" s="4" t="s">
        <v>1803</v>
      </c>
      <c r="C92" s="4" t="s">
        <v>30</v>
      </c>
      <c r="D92" s="4" t="s">
        <v>14</v>
      </c>
      <c r="E92" s="4" t="s">
        <v>1805</v>
      </c>
      <c r="F92" s="5">
        <v>71000</v>
      </c>
      <c r="G92" s="4" t="s">
        <v>1734</v>
      </c>
      <c r="H92" s="4" t="s">
        <v>1804</v>
      </c>
      <c r="I92" s="4" t="s">
        <v>1806</v>
      </c>
      <c r="J92" s="4" t="s">
        <v>1807</v>
      </c>
      <c r="K92" s="4" t="s">
        <v>1808</v>
      </c>
      <c r="L92" s="4" t="s">
        <v>1809</v>
      </c>
      <c r="M92" s="4"/>
      <c r="N92" s="43" t="s">
        <v>1810</v>
      </c>
    </row>
    <row r="93" spans="1:14" s="6" customFormat="1" ht="27.75" customHeight="1" x14ac:dyDescent="0.25">
      <c r="A93" s="2">
        <v>92</v>
      </c>
      <c r="B93" s="4" t="s">
        <v>1834</v>
      </c>
      <c r="C93" s="4" t="s">
        <v>1835</v>
      </c>
      <c r="D93" s="4" t="s">
        <v>14</v>
      </c>
      <c r="E93" s="4" t="s">
        <v>1836</v>
      </c>
      <c r="F93" s="4" t="s">
        <v>1837</v>
      </c>
      <c r="G93" s="4" t="s">
        <v>1734</v>
      </c>
      <c r="H93" s="4" t="s">
        <v>1838</v>
      </c>
      <c r="I93" s="4" t="s">
        <v>1839</v>
      </c>
      <c r="J93" s="4" t="s">
        <v>1840</v>
      </c>
      <c r="K93" s="4" t="s">
        <v>1841</v>
      </c>
      <c r="L93" s="4" t="s">
        <v>1353</v>
      </c>
      <c r="M93" s="4"/>
      <c r="N93" s="43" t="s">
        <v>1842</v>
      </c>
    </row>
    <row r="94" spans="1:14" s="6" customFormat="1" ht="27.75" customHeight="1" x14ac:dyDescent="0.25">
      <c r="A94" s="2">
        <v>93</v>
      </c>
      <c r="B94" s="4" t="s">
        <v>1850</v>
      </c>
      <c r="C94" s="4" t="s">
        <v>1851</v>
      </c>
      <c r="D94" s="4" t="s">
        <v>6</v>
      </c>
      <c r="E94" s="4" t="s">
        <v>1853</v>
      </c>
      <c r="F94" s="4" t="s">
        <v>1854</v>
      </c>
      <c r="G94" s="4" t="s">
        <v>1734</v>
      </c>
      <c r="H94" s="4" t="s">
        <v>1855</v>
      </c>
      <c r="I94" s="4" t="s">
        <v>1856</v>
      </c>
      <c r="J94" s="4" t="s">
        <v>1852</v>
      </c>
      <c r="K94" s="4" t="s">
        <v>1857</v>
      </c>
      <c r="L94" s="4" t="s">
        <v>1378</v>
      </c>
      <c r="M94" s="4" t="s">
        <v>1858</v>
      </c>
      <c r="N94" s="43" t="s">
        <v>1859</v>
      </c>
    </row>
    <row r="95" spans="1:14" s="6" customFormat="1" ht="27.75" customHeight="1" x14ac:dyDescent="0.25">
      <c r="A95" s="2">
        <v>94</v>
      </c>
      <c r="B95" s="4" t="s">
        <v>1968</v>
      </c>
      <c r="C95" s="4" t="s">
        <v>1969</v>
      </c>
      <c r="D95" s="4" t="s">
        <v>6</v>
      </c>
      <c r="E95" s="4" t="s">
        <v>1970</v>
      </c>
      <c r="F95" s="4" t="s">
        <v>1971</v>
      </c>
      <c r="G95" s="4" t="s">
        <v>1734</v>
      </c>
      <c r="H95" s="4">
        <v>38735263262</v>
      </c>
      <c r="I95" s="4">
        <v>38735263262</v>
      </c>
      <c r="J95" s="4" t="s">
        <v>1972</v>
      </c>
      <c r="K95" s="4" t="s">
        <v>1973</v>
      </c>
      <c r="L95" s="4" t="s">
        <v>1974</v>
      </c>
      <c r="M95" s="4"/>
      <c r="N95" s="43" t="s">
        <v>1975</v>
      </c>
    </row>
    <row r="96" spans="1:14" s="6" customFormat="1" ht="27.75" customHeight="1" x14ac:dyDescent="0.25">
      <c r="A96" s="2">
        <v>95</v>
      </c>
      <c r="B96" s="4" t="s">
        <v>2213</v>
      </c>
      <c r="C96" s="4" t="s">
        <v>129</v>
      </c>
      <c r="D96" s="4" t="s">
        <v>32</v>
      </c>
      <c r="E96" s="4" t="s">
        <v>2215</v>
      </c>
      <c r="F96" s="4" t="s">
        <v>2216</v>
      </c>
      <c r="G96" s="4" t="s">
        <v>1734</v>
      </c>
      <c r="H96" s="4" t="s">
        <v>2217</v>
      </c>
      <c r="I96" s="4" t="s">
        <v>2217</v>
      </c>
      <c r="J96" s="4" t="s">
        <v>2214</v>
      </c>
      <c r="K96" s="4" t="s">
        <v>2218</v>
      </c>
      <c r="L96" s="4" t="s">
        <v>2219</v>
      </c>
      <c r="M96" s="4" t="s">
        <v>1122</v>
      </c>
      <c r="N96" s="43" t="s">
        <v>1122</v>
      </c>
    </row>
    <row r="97" spans="1:14" s="6" customFormat="1" ht="27.75" customHeight="1" x14ac:dyDescent="0.25">
      <c r="A97" s="2">
        <v>96</v>
      </c>
      <c r="B97" s="4" t="s">
        <v>2220</v>
      </c>
      <c r="C97" s="4" t="s">
        <v>129</v>
      </c>
      <c r="D97" s="4" t="s">
        <v>32</v>
      </c>
      <c r="E97" s="4" t="s">
        <v>2222</v>
      </c>
      <c r="F97" s="4" t="s">
        <v>2223</v>
      </c>
      <c r="G97" s="4" t="s">
        <v>1734</v>
      </c>
      <c r="H97" s="4" t="s">
        <v>2224</v>
      </c>
      <c r="I97" s="4" t="s">
        <v>2224</v>
      </c>
      <c r="J97" s="4" t="s">
        <v>2221</v>
      </c>
      <c r="K97" s="4" t="s">
        <v>2225</v>
      </c>
      <c r="L97" s="4" t="s">
        <v>2226</v>
      </c>
      <c r="M97" s="4" t="s">
        <v>1122</v>
      </c>
      <c r="N97" s="43" t="s">
        <v>1122</v>
      </c>
    </row>
    <row r="98" spans="1:14" s="6" customFormat="1" ht="27.75" customHeight="1" x14ac:dyDescent="0.25">
      <c r="A98" s="2">
        <v>97</v>
      </c>
      <c r="B98" s="4" t="s">
        <v>2584</v>
      </c>
      <c r="C98" s="4" t="s">
        <v>721</v>
      </c>
      <c r="D98" s="4" t="s">
        <v>6</v>
      </c>
      <c r="E98" s="4" t="s">
        <v>2585</v>
      </c>
      <c r="F98" s="4" t="s">
        <v>2586</v>
      </c>
      <c r="G98" s="4" t="s">
        <v>1734</v>
      </c>
      <c r="H98" s="4" t="s">
        <v>2587</v>
      </c>
      <c r="I98" s="4" t="s">
        <v>2588</v>
      </c>
      <c r="J98" s="4" t="s">
        <v>2589</v>
      </c>
      <c r="K98" s="4" t="s">
        <v>2590</v>
      </c>
      <c r="L98" s="4" t="s">
        <v>2591</v>
      </c>
      <c r="M98" s="4"/>
      <c r="N98" s="43" t="s">
        <v>327</v>
      </c>
    </row>
    <row r="99" spans="1:14" s="6" customFormat="1" ht="27.75" customHeight="1" x14ac:dyDescent="0.25">
      <c r="A99" s="2">
        <v>98</v>
      </c>
      <c r="B99" s="4" t="s">
        <v>2761</v>
      </c>
      <c r="C99" s="4" t="s">
        <v>2762</v>
      </c>
      <c r="D99" s="4" t="s">
        <v>6</v>
      </c>
      <c r="E99" s="4" t="s">
        <v>2763</v>
      </c>
      <c r="F99" s="4" t="s">
        <v>2764</v>
      </c>
      <c r="G99" s="4" t="s">
        <v>1734</v>
      </c>
      <c r="H99" s="4">
        <v>38733475650</v>
      </c>
      <c r="I99" s="4">
        <v>38733432624</v>
      </c>
      <c r="J99" s="4" t="s">
        <v>2765</v>
      </c>
      <c r="K99" s="4" t="s">
        <v>2766</v>
      </c>
      <c r="L99" s="4" t="s">
        <v>2767</v>
      </c>
      <c r="M99" s="4"/>
      <c r="N99" s="43" t="s">
        <v>2768</v>
      </c>
    </row>
    <row r="100" spans="1:14" s="6" customFormat="1" ht="27.75" customHeight="1" x14ac:dyDescent="0.25">
      <c r="A100" s="2">
        <v>99</v>
      </c>
      <c r="B100" s="4" t="s">
        <v>2734</v>
      </c>
      <c r="C100" s="4" t="s">
        <v>30</v>
      </c>
      <c r="D100" s="4" t="s">
        <v>6</v>
      </c>
      <c r="E100" s="4" t="s">
        <v>2736</v>
      </c>
      <c r="F100" s="4" t="s">
        <v>2737</v>
      </c>
      <c r="G100" s="4" t="s">
        <v>1734</v>
      </c>
      <c r="H100" s="4">
        <v>38733485126</v>
      </c>
      <c r="I100" s="4">
        <v>38733485125</v>
      </c>
      <c r="J100" s="4" t="s">
        <v>2735</v>
      </c>
      <c r="K100" s="4" t="s">
        <v>2738</v>
      </c>
      <c r="L100" s="4" t="s">
        <v>2040</v>
      </c>
      <c r="M100" s="4" t="s">
        <v>2739</v>
      </c>
      <c r="N100" s="43" t="s">
        <v>2740</v>
      </c>
    </row>
    <row r="101" spans="1:14" ht="27.75" customHeight="1" x14ac:dyDescent="0.25">
      <c r="A101" s="2">
        <v>100</v>
      </c>
      <c r="B101" s="4" t="s">
        <v>2951</v>
      </c>
      <c r="C101" s="4" t="s">
        <v>2952</v>
      </c>
      <c r="D101" s="4" t="s">
        <v>6</v>
      </c>
      <c r="E101" s="4" t="s">
        <v>2925</v>
      </c>
      <c r="F101" s="4" t="s">
        <v>2926</v>
      </c>
      <c r="G101" s="4" t="s">
        <v>1734</v>
      </c>
      <c r="H101" s="4" t="s">
        <v>2927</v>
      </c>
      <c r="I101" s="4" t="s">
        <v>2928</v>
      </c>
      <c r="J101" s="4" t="s">
        <v>2929</v>
      </c>
      <c r="K101" s="4" t="s">
        <v>2953</v>
      </c>
      <c r="L101" s="4" t="s">
        <v>1427</v>
      </c>
      <c r="M101" s="4"/>
      <c r="N101" s="43" t="s">
        <v>2954</v>
      </c>
    </row>
    <row r="102" spans="1:14" ht="27.75" customHeight="1" x14ac:dyDescent="0.25">
      <c r="A102" s="2">
        <v>101</v>
      </c>
      <c r="B102" s="4" t="s">
        <v>2971</v>
      </c>
      <c r="C102" s="4" t="s">
        <v>79</v>
      </c>
      <c r="D102" s="4" t="s">
        <v>6</v>
      </c>
      <c r="E102" s="4" t="s">
        <v>2972</v>
      </c>
      <c r="F102" s="4" t="s">
        <v>2973</v>
      </c>
      <c r="G102" s="4" t="s">
        <v>1734</v>
      </c>
      <c r="H102" s="4">
        <v>38732733362</v>
      </c>
      <c r="I102" s="4">
        <v>38732733362</v>
      </c>
      <c r="J102" s="4" t="s">
        <v>2974</v>
      </c>
      <c r="K102" s="4" t="s">
        <v>28</v>
      </c>
      <c r="L102" s="4" t="s">
        <v>1336</v>
      </c>
      <c r="M102" s="4"/>
      <c r="N102" s="43" t="s">
        <v>2975</v>
      </c>
    </row>
    <row r="103" spans="1:14" ht="27.75" customHeight="1" x14ac:dyDescent="0.25">
      <c r="A103" s="2">
        <v>102</v>
      </c>
      <c r="B103" s="4" t="s">
        <v>2992</v>
      </c>
      <c r="C103" s="4" t="s">
        <v>2993</v>
      </c>
      <c r="D103" s="4" t="s">
        <v>6</v>
      </c>
      <c r="E103" s="4" t="s">
        <v>2994</v>
      </c>
      <c r="F103" s="4" t="s">
        <v>2995</v>
      </c>
      <c r="G103" s="4" t="s">
        <v>1734</v>
      </c>
      <c r="H103" s="4" t="s">
        <v>2996</v>
      </c>
      <c r="I103" s="4" t="s">
        <v>2997</v>
      </c>
      <c r="J103" s="4" t="s">
        <v>2998</v>
      </c>
      <c r="K103" s="4" t="s">
        <v>2999</v>
      </c>
      <c r="L103" s="4" t="s">
        <v>1403</v>
      </c>
      <c r="M103" s="4" t="s">
        <v>3000</v>
      </c>
      <c r="N103" s="43" t="s">
        <v>3001</v>
      </c>
    </row>
    <row r="104" spans="1:14" ht="27.75" customHeight="1" x14ac:dyDescent="0.25">
      <c r="A104" s="2">
        <v>103</v>
      </c>
      <c r="B104" s="4" t="s">
        <v>3008</v>
      </c>
      <c r="C104" s="4" t="s">
        <v>79</v>
      </c>
      <c r="D104" s="4"/>
      <c r="E104" s="4" t="s">
        <v>3009</v>
      </c>
      <c r="F104" s="4" t="s">
        <v>3010</v>
      </c>
      <c r="G104" s="4" t="s">
        <v>1734</v>
      </c>
      <c r="H104" s="4">
        <v>38730251148</v>
      </c>
      <c r="I104" s="4">
        <v>38730251148</v>
      </c>
      <c r="J104" s="4" t="s">
        <v>3011</v>
      </c>
      <c r="K104" s="4" t="s">
        <v>3012</v>
      </c>
      <c r="L104" s="4" t="s">
        <v>3013</v>
      </c>
      <c r="M104" s="4"/>
      <c r="N104" s="43" t="s">
        <v>3014</v>
      </c>
    </row>
    <row r="105" spans="1:14" ht="27.75" customHeight="1" x14ac:dyDescent="0.25">
      <c r="A105" s="2">
        <v>104</v>
      </c>
      <c r="B105" s="4" t="s">
        <v>3340</v>
      </c>
      <c r="C105" s="4" t="s">
        <v>3341</v>
      </c>
      <c r="D105" s="4" t="s">
        <v>6</v>
      </c>
      <c r="E105" s="4" t="s">
        <v>3342</v>
      </c>
      <c r="F105" s="4" t="s">
        <v>3343</v>
      </c>
      <c r="G105" s="4" t="s">
        <v>1734</v>
      </c>
      <c r="H105" s="4">
        <v>38733771900</v>
      </c>
      <c r="I105" s="4">
        <v>38733771912</v>
      </c>
      <c r="J105" s="4" t="s">
        <v>3344</v>
      </c>
      <c r="K105" s="4" t="s">
        <v>3345</v>
      </c>
      <c r="L105" s="4" t="s">
        <v>2040</v>
      </c>
      <c r="M105" s="4"/>
      <c r="N105" s="43" t="s">
        <v>3346</v>
      </c>
    </row>
    <row r="106" spans="1:14" ht="27.75" customHeight="1" x14ac:dyDescent="0.25">
      <c r="A106" s="2">
        <v>105</v>
      </c>
      <c r="B106" s="4" t="s">
        <v>3487</v>
      </c>
      <c r="C106" s="4" t="s">
        <v>30</v>
      </c>
      <c r="D106" s="4" t="s">
        <v>6</v>
      </c>
      <c r="E106" s="4" t="s">
        <v>3488</v>
      </c>
      <c r="F106" s="4" t="s">
        <v>3489</v>
      </c>
      <c r="G106" s="4" t="s">
        <v>1734</v>
      </c>
      <c r="H106" s="4">
        <v>38733222226</v>
      </c>
      <c r="I106" s="4">
        <v>38733467820</v>
      </c>
      <c r="J106" s="4" t="s">
        <v>3490</v>
      </c>
      <c r="K106" s="4" t="s">
        <v>3491</v>
      </c>
      <c r="L106" s="4" t="s">
        <v>3492</v>
      </c>
      <c r="M106" s="4"/>
      <c r="N106" s="43" t="s">
        <v>3493</v>
      </c>
    </row>
    <row r="107" spans="1:14" ht="27.75" customHeight="1" x14ac:dyDescent="0.25">
      <c r="A107" s="2">
        <v>106</v>
      </c>
      <c r="B107" s="4" t="s">
        <v>2924</v>
      </c>
      <c r="C107" s="4" t="s">
        <v>30</v>
      </c>
      <c r="D107" s="4" t="s">
        <v>6</v>
      </c>
      <c r="E107" s="4" t="s">
        <v>2925</v>
      </c>
      <c r="F107" s="4" t="s">
        <v>2926</v>
      </c>
      <c r="G107" s="4" t="s">
        <v>1734</v>
      </c>
      <c r="H107" s="4" t="s">
        <v>2927</v>
      </c>
      <c r="I107" s="4" t="s">
        <v>2928</v>
      </c>
      <c r="J107" s="4" t="s">
        <v>2929</v>
      </c>
      <c r="K107" s="4" t="s">
        <v>2733</v>
      </c>
      <c r="L107" s="4" t="s">
        <v>2930</v>
      </c>
      <c r="M107" s="4"/>
      <c r="N107" s="43" t="s">
        <v>2931</v>
      </c>
    </row>
    <row r="108" spans="1:14" ht="27.75" customHeight="1" x14ac:dyDescent="0.25">
      <c r="A108" s="2">
        <v>107</v>
      </c>
      <c r="B108" s="4" t="s">
        <v>3607</v>
      </c>
      <c r="C108" s="4" t="s">
        <v>915</v>
      </c>
      <c r="D108" s="4" t="s">
        <v>6</v>
      </c>
      <c r="E108" s="4" t="s">
        <v>3608</v>
      </c>
      <c r="F108" s="5">
        <v>71240</v>
      </c>
      <c r="G108" s="4" t="s">
        <v>1734</v>
      </c>
      <c r="H108" s="4">
        <v>38733638890</v>
      </c>
      <c r="I108" s="4">
        <v>38733638890</v>
      </c>
      <c r="J108" s="4" t="s">
        <v>3609</v>
      </c>
      <c r="K108" s="4" t="s">
        <v>3610</v>
      </c>
      <c r="L108" s="4" t="s">
        <v>2040</v>
      </c>
      <c r="M108" s="4"/>
      <c r="N108" s="43" t="s">
        <v>3611</v>
      </c>
    </row>
    <row r="109" spans="1:14" ht="27.75" customHeight="1" x14ac:dyDescent="0.25">
      <c r="A109" s="2">
        <v>108</v>
      </c>
      <c r="B109" s="4" t="s">
        <v>3612</v>
      </c>
      <c r="C109" s="4" t="s">
        <v>30</v>
      </c>
      <c r="D109" s="4" t="s">
        <v>6</v>
      </c>
      <c r="E109" s="4" t="s">
        <v>3614</v>
      </c>
      <c r="F109" s="5">
        <v>7100</v>
      </c>
      <c r="G109" s="4" t="s">
        <v>1734</v>
      </c>
      <c r="H109" s="4">
        <v>38733646655</v>
      </c>
      <c r="I109" s="4">
        <v>38733646655</v>
      </c>
      <c r="J109" s="4" t="s">
        <v>3613</v>
      </c>
      <c r="K109" s="4" t="s">
        <v>3615</v>
      </c>
      <c r="L109" s="4" t="s">
        <v>3616</v>
      </c>
      <c r="M109" s="4"/>
      <c r="N109" s="43" t="s">
        <v>3617</v>
      </c>
    </row>
    <row r="110" spans="1:14" ht="27.75" customHeight="1" x14ac:dyDescent="0.25">
      <c r="A110" s="2">
        <v>109</v>
      </c>
      <c r="B110" s="4" t="s">
        <v>3618</v>
      </c>
      <c r="C110" s="4" t="s">
        <v>30</v>
      </c>
      <c r="D110" s="4" t="s">
        <v>6</v>
      </c>
      <c r="E110" s="4" t="s">
        <v>3620</v>
      </c>
      <c r="F110" s="5">
        <v>71240</v>
      </c>
      <c r="G110" s="4" t="s">
        <v>1734</v>
      </c>
      <c r="H110" s="4">
        <v>38733638890</v>
      </c>
      <c r="I110" s="4">
        <v>38733638890</v>
      </c>
      <c r="J110" s="4" t="s">
        <v>3619</v>
      </c>
      <c r="K110" s="4" t="s">
        <v>3621</v>
      </c>
      <c r="L110" s="4" t="s">
        <v>3622</v>
      </c>
      <c r="M110" s="4" t="s">
        <v>3623</v>
      </c>
      <c r="N110" s="43" t="s">
        <v>3624</v>
      </c>
    </row>
    <row r="111" spans="1:14" ht="27.75" customHeight="1" x14ac:dyDescent="0.25">
      <c r="A111" s="2">
        <v>110</v>
      </c>
      <c r="B111" s="4" t="s">
        <v>3700</v>
      </c>
      <c r="C111" s="4" t="s">
        <v>1124</v>
      </c>
      <c r="D111" s="4" t="s">
        <v>6</v>
      </c>
      <c r="E111" s="4" t="s">
        <v>3702</v>
      </c>
      <c r="F111" s="4" t="s">
        <v>3703</v>
      </c>
      <c r="G111" s="4" t="s">
        <v>3704</v>
      </c>
      <c r="H111" s="4">
        <v>2673956769</v>
      </c>
      <c r="I111" s="4" t="s">
        <v>3705</v>
      </c>
      <c r="J111" s="4" t="s">
        <v>3701</v>
      </c>
      <c r="K111" s="4" t="s">
        <v>3706</v>
      </c>
      <c r="L111" s="4" t="s">
        <v>1378</v>
      </c>
      <c r="M111" s="4" t="s">
        <v>3707</v>
      </c>
      <c r="N111" s="43" t="s">
        <v>3708</v>
      </c>
    </row>
    <row r="112" spans="1:14" ht="27.75" customHeight="1" x14ac:dyDescent="0.25">
      <c r="A112" s="2">
        <v>111</v>
      </c>
      <c r="B112" s="4" t="s">
        <v>3863</v>
      </c>
      <c r="C112" s="4" t="s">
        <v>3864</v>
      </c>
      <c r="D112" s="4" t="s">
        <v>14</v>
      </c>
      <c r="E112" s="4" t="s">
        <v>3866</v>
      </c>
      <c r="F112" s="4" t="s">
        <v>3867</v>
      </c>
      <c r="G112" s="4" t="s">
        <v>3704</v>
      </c>
      <c r="H112" s="4">
        <v>2673953459</v>
      </c>
      <c r="I112" s="4">
        <v>2673973142</v>
      </c>
      <c r="J112" s="4" t="s">
        <v>3865</v>
      </c>
      <c r="K112" s="4" t="s">
        <v>3868</v>
      </c>
      <c r="L112" s="4" t="s">
        <v>1378</v>
      </c>
      <c r="M112" s="4" t="s">
        <v>3869</v>
      </c>
      <c r="N112" s="43" t="s">
        <v>669</v>
      </c>
    </row>
    <row r="113" spans="1:14" ht="27.75" customHeight="1" x14ac:dyDescent="0.25">
      <c r="A113" s="2">
        <v>112</v>
      </c>
      <c r="B113" s="4" t="s">
        <v>3875</v>
      </c>
      <c r="C113" s="4" t="s">
        <v>79</v>
      </c>
      <c r="D113" s="4" t="s">
        <v>14</v>
      </c>
      <c r="E113" s="4" t="s">
        <v>3877</v>
      </c>
      <c r="F113" s="4" t="s">
        <v>3878</v>
      </c>
      <c r="G113" s="4" t="s">
        <v>3704</v>
      </c>
      <c r="H113" s="4">
        <v>2673170170</v>
      </c>
      <c r="I113" s="4">
        <v>2673170818</v>
      </c>
      <c r="J113" s="4" t="s">
        <v>3876</v>
      </c>
      <c r="K113" s="4" t="s">
        <v>28</v>
      </c>
      <c r="L113" s="4" t="s">
        <v>1378</v>
      </c>
      <c r="M113" s="4" t="s">
        <v>3879</v>
      </c>
      <c r="N113" s="43" t="s">
        <v>3880</v>
      </c>
    </row>
    <row r="114" spans="1:14" ht="27.75" customHeight="1" x14ac:dyDescent="0.25">
      <c r="A114" s="2">
        <v>113</v>
      </c>
      <c r="B114" s="4" t="s">
        <v>3881</v>
      </c>
      <c r="C114" s="4" t="s">
        <v>3882</v>
      </c>
      <c r="D114" s="4" t="s">
        <v>14</v>
      </c>
      <c r="E114" s="4" t="s">
        <v>3884</v>
      </c>
      <c r="F114" s="4" t="s">
        <v>3885</v>
      </c>
      <c r="G114" s="4" t="s">
        <v>3704</v>
      </c>
      <c r="H114" s="4">
        <v>2677161396</v>
      </c>
      <c r="I114" s="4" t="s">
        <v>669</v>
      </c>
      <c r="J114" s="4" t="s">
        <v>3883</v>
      </c>
      <c r="K114" s="4" t="s">
        <v>28</v>
      </c>
      <c r="L114" s="4" t="s">
        <v>1353</v>
      </c>
      <c r="M114" s="4"/>
      <c r="N114" s="43" t="s">
        <v>3886</v>
      </c>
    </row>
    <row r="115" spans="1:14" ht="27.75" customHeight="1" x14ac:dyDescent="0.25">
      <c r="A115" s="2">
        <v>114</v>
      </c>
      <c r="B115" s="4" t="s">
        <v>3094</v>
      </c>
      <c r="C115" s="4" t="s">
        <v>457</v>
      </c>
      <c r="D115" s="4" t="s">
        <v>6</v>
      </c>
      <c r="E115" s="4" t="s">
        <v>3096</v>
      </c>
      <c r="F115" s="4" t="s">
        <v>3097</v>
      </c>
      <c r="G115" s="4" t="s">
        <v>1873</v>
      </c>
      <c r="H115" s="4">
        <v>35929515122</v>
      </c>
      <c r="I115" s="4">
        <v>35929515132</v>
      </c>
      <c r="J115" s="4" t="s">
        <v>3095</v>
      </c>
      <c r="K115" s="4" t="s">
        <v>3098</v>
      </c>
      <c r="L115" s="4" t="s">
        <v>3099</v>
      </c>
      <c r="M115" s="4"/>
      <c r="N115" s="43" t="s">
        <v>3100</v>
      </c>
    </row>
    <row r="116" spans="1:14" ht="27.75" customHeight="1" x14ac:dyDescent="0.25">
      <c r="A116" s="2">
        <v>115</v>
      </c>
      <c r="B116" s="4" t="s">
        <v>2036</v>
      </c>
      <c r="C116" s="4" t="s">
        <v>129</v>
      </c>
      <c r="D116" s="4" t="s">
        <v>14</v>
      </c>
      <c r="E116" s="4" t="s">
        <v>2037</v>
      </c>
      <c r="F116" s="4" t="s">
        <v>2056</v>
      </c>
      <c r="G116" s="4" t="s">
        <v>1873</v>
      </c>
      <c r="H116" s="4" t="s">
        <v>2057</v>
      </c>
      <c r="I116" s="4" t="s">
        <v>2038</v>
      </c>
      <c r="J116" s="4" t="s">
        <v>2039</v>
      </c>
      <c r="K116" s="4" t="s">
        <v>2058</v>
      </c>
      <c r="L116" s="4" t="s">
        <v>3189</v>
      </c>
      <c r="M116" s="4" t="s">
        <v>2041</v>
      </c>
      <c r="N116" s="43" t="s">
        <v>2059</v>
      </c>
    </row>
    <row r="117" spans="1:14" ht="27.75" customHeight="1" x14ac:dyDescent="0.25">
      <c r="A117" s="2">
        <v>116</v>
      </c>
      <c r="B117" s="4" t="s">
        <v>2550</v>
      </c>
      <c r="C117" s="4" t="s">
        <v>901</v>
      </c>
      <c r="D117" s="4" t="s">
        <v>14</v>
      </c>
      <c r="E117" s="4" t="s">
        <v>2552</v>
      </c>
      <c r="F117" s="4" t="s">
        <v>2553</v>
      </c>
      <c r="G117" s="4" t="s">
        <v>1873</v>
      </c>
      <c r="H117" s="4">
        <v>35924372869</v>
      </c>
      <c r="I117" s="4">
        <v>35924372870</v>
      </c>
      <c r="J117" s="4" t="s">
        <v>2551</v>
      </c>
      <c r="K117" s="4" t="s">
        <v>2554</v>
      </c>
      <c r="L117" s="4" t="s">
        <v>3320</v>
      </c>
      <c r="M117" s="4"/>
      <c r="N117" s="43" t="s">
        <v>2555</v>
      </c>
    </row>
    <row r="118" spans="1:14" ht="27.75" customHeight="1" x14ac:dyDescent="0.25">
      <c r="A118" s="2">
        <v>117</v>
      </c>
      <c r="B118" s="4" t="s">
        <v>2800</v>
      </c>
      <c r="C118" s="4" t="s">
        <v>2801</v>
      </c>
      <c r="D118" s="4" t="s">
        <v>6</v>
      </c>
      <c r="E118" s="4" t="s">
        <v>2802</v>
      </c>
      <c r="F118" s="4" t="s">
        <v>2803</v>
      </c>
      <c r="G118" s="4" t="s">
        <v>1873</v>
      </c>
      <c r="H118" s="4" t="s">
        <v>2804</v>
      </c>
      <c r="I118" s="4" t="s">
        <v>2805</v>
      </c>
      <c r="J118" s="4" t="s">
        <v>2806</v>
      </c>
      <c r="K118" s="4" t="s">
        <v>2807</v>
      </c>
      <c r="L118" s="4" t="s">
        <v>3308</v>
      </c>
      <c r="M118" s="4" t="s">
        <v>2808</v>
      </c>
      <c r="N118" s="43" t="s">
        <v>2808</v>
      </c>
    </row>
    <row r="119" spans="1:14" ht="27.75" customHeight="1" x14ac:dyDescent="0.25">
      <c r="A119" s="2">
        <v>118</v>
      </c>
      <c r="B119" s="4" t="s">
        <v>2834</v>
      </c>
      <c r="C119" s="4" t="s">
        <v>2835</v>
      </c>
      <c r="D119" s="4" t="s">
        <v>6</v>
      </c>
      <c r="E119" s="4" t="s">
        <v>2837</v>
      </c>
      <c r="F119" s="4" t="s">
        <v>2838</v>
      </c>
      <c r="G119" s="4" t="s">
        <v>1873</v>
      </c>
      <c r="H119" s="4" t="s">
        <v>2836</v>
      </c>
      <c r="I119" s="4" t="s">
        <v>2839</v>
      </c>
      <c r="J119" s="4" t="s">
        <v>2806</v>
      </c>
      <c r="K119" s="4" t="s">
        <v>2807</v>
      </c>
      <c r="L119" s="4" t="s">
        <v>1234</v>
      </c>
      <c r="M119" s="4" t="s">
        <v>2808</v>
      </c>
      <c r="N119" s="43" t="s">
        <v>2808</v>
      </c>
    </row>
    <row r="120" spans="1:14" ht="27.75" customHeight="1" x14ac:dyDescent="0.25">
      <c r="A120" s="2">
        <v>119</v>
      </c>
      <c r="B120" s="4" t="s">
        <v>3106</v>
      </c>
      <c r="C120" s="4" t="s">
        <v>174</v>
      </c>
      <c r="D120" s="4" t="s">
        <v>14</v>
      </c>
      <c r="E120" s="4" t="s">
        <v>3107</v>
      </c>
      <c r="F120" s="4" t="s">
        <v>3108</v>
      </c>
      <c r="G120" s="4" t="s">
        <v>1873</v>
      </c>
      <c r="H120" s="4">
        <v>35929624050</v>
      </c>
      <c r="I120" s="4">
        <v>35929627110</v>
      </c>
      <c r="J120" s="4" t="s">
        <v>3109</v>
      </c>
      <c r="K120" s="4" t="s">
        <v>3110</v>
      </c>
      <c r="L120" s="4" t="s">
        <v>3111</v>
      </c>
      <c r="M120" s="4"/>
      <c r="N120" s="43" t="s">
        <v>3112</v>
      </c>
    </row>
    <row r="121" spans="1:14" ht="27.75" customHeight="1" x14ac:dyDescent="0.25">
      <c r="A121" s="2">
        <v>120</v>
      </c>
      <c r="B121" s="4" t="s">
        <v>3162</v>
      </c>
      <c r="C121" s="4" t="s">
        <v>174</v>
      </c>
      <c r="D121" s="4" t="s">
        <v>32</v>
      </c>
      <c r="E121" s="4" t="s">
        <v>3163</v>
      </c>
      <c r="F121" s="5">
        <v>2972</v>
      </c>
      <c r="G121" s="4" t="s">
        <v>1873</v>
      </c>
      <c r="H121" s="4">
        <v>359887880508</v>
      </c>
      <c r="I121" s="4">
        <v>359887880508</v>
      </c>
      <c r="J121" s="4" t="s">
        <v>3164</v>
      </c>
      <c r="K121" s="4" t="s">
        <v>3165</v>
      </c>
      <c r="L121" s="4" t="s">
        <v>3166</v>
      </c>
      <c r="M121" s="4" t="s">
        <v>3167</v>
      </c>
      <c r="N121" s="43" t="s">
        <v>3168</v>
      </c>
    </row>
    <row r="122" spans="1:14" ht="27.75" customHeight="1" x14ac:dyDescent="0.25">
      <c r="A122" s="2">
        <v>121</v>
      </c>
      <c r="B122" s="4" t="s">
        <v>3184</v>
      </c>
      <c r="C122" s="4" t="s">
        <v>174</v>
      </c>
      <c r="D122" s="4"/>
      <c r="E122" s="4" t="s">
        <v>3185</v>
      </c>
      <c r="F122" s="4" t="s">
        <v>3186</v>
      </c>
      <c r="G122" s="4" t="s">
        <v>1873</v>
      </c>
      <c r="H122" s="4">
        <v>35975160905</v>
      </c>
      <c r="I122" s="4">
        <v>35975160905</v>
      </c>
      <c r="J122" s="4" t="s">
        <v>3187</v>
      </c>
      <c r="K122" s="4" t="s">
        <v>3188</v>
      </c>
      <c r="L122" s="4" t="s">
        <v>3189</v>
      </c>
      <c r="M122" s="4"/>
      <c r="N122" s="43" t="s">
        <v>3190</v>
      </c>
    </row>
    <row r="123" spans="1:14" ht="27.75" customHeight="1" x14ac:dyDescent="0.25">
      <c r="A123" s="2">
        <v>122</v>
      </c>
      <c r="B123" s="4" t="s">
        <v>2127</v>
      </c>
      <c r="C123" s="4" t="s">
        <v>2128</v>
      </c>
      <c r="D123" s="4" t="s">
        <v>6</v>
      </c>
      <c r="E123" s="4" t="s">
        <v>2129</v>
      </c>
      <c r="F123" s="4" t="s">
        <v>2130</v>
      </c>
      <c r="G123" s="4" t="s">
        <v>1873</v>
      </c>
      <c r="H123" s="4">
        <v>35954858601</v>
      </c>
      <c r="I123" s="4">
        <v>35954858688</v>
      </c>
      <c r="J123" s="4" t="s">
        <v>2131</v>
      </c>
      <c r="K123" s="4" t="s">
        <v>2132</v>
      </c>
      <c r="L123" s="4" t="s">
        <v>1234</v>
      </c>
      <c r="M123" s="4" t="s">
        <v>2133</v>
      </c>
      <c r="N123" s="43" t="s">
        <v>2134</v>
      </c>
    </row>
    <row r="124" spans="1:14" ht="27.75" customHeight="1" x14ac:dyDescent="0.25">
      <c r="A124" s="2">
        <v>123</v>
      </c>
      <c r="B124" s="4" t="s">
        <v>1870</v>
      </c>
      <c r="C124" s="4" t="s">
        <v>174</v>
      </c>
      <c r="D124" s="4" t="s">
        <v>32</v>
      </c>
      <c r="E124" s="4" t="s">
        <v>1871</v>
      </c>
      <c r="F124" s="4" t="s">
        <v>1872</v>
      </c>
      <c r="G124" s="4" t="s">
        <v>1873</v>
      </c>
      <c r="H124" s="4">
        <v>359884026856</v>
      </c>
      <c r="I124" s="4">
        <v>35929791708</v>
      </c>
      <c r="J124" s="4" t="s">
        <v>1874</v>
      </c>
      <c r="K124" s="4" t="s">
        <v>1875</v>
      </c>
      <c r="L124" s="4" t="s">
        <v>1234</v>
      </c>
      <c r="M124" s="4" t="s">
        <v>1876</v>
      </c>
      <c r="N124" s="43" t="s">
        <v>1877</v>
      </c>
    </row>
    <row r="125" spans="1:14" ht="27.75" customHeight="1" x14ac:dyDescent="0.25">
      <c r="A125" s="2">
        <v>124</v>
      </c>
      <c r="B125" s="4" t="s">
        <v>1940</v>
      </c>
      <c r="C125" s="4" t="s">
        <v>916</v>
      </c>
      <c r="D125" s="4" t="s">
        <v>6</v>
      </c>
      <c r="E125" s="4" t="s">
        <v>1941</v>
      </c>
      <c r="F125" s="5">
        <v>4023</v>
      </c>
      <c r="G125" s="4" t="s">
        <v>1873</v>
      </c>
      <c r="H125" s="4">
        <v>35932600160</v>
      </c>
      <c r="I125" s="4">
        <v>35932682046</v>
      </c>
      <c r="J125" s="4" t="s">
        <v>1942</v>
      </c>
      <c r="K125" s="4" t="s">
        <v>1943</v>
      </c>
      <c r="L125" s="4" t="s">
        <v>3590</v>
      </c>
      <c r="M125" s="4" t="s">
        <v>1944</v>
      </c>
      <c r="N125" s="43" t="s">
        <v>841</v>
      </c>
    </row>
    <row r="126" spans="1:14" ht="27.75" customHeight="1" x14ac:dyDescent="0.25">
      <c r="A126" s="2">
        <v>125</v>
      </c>
      <c r="B126" s="4" t="s">
        <v>2089</v>
      </c>
      <c r="C126" s="4" t="s">
        <v>916</v>
      </c>
      <c r="D126" s="4" t="s">
        <v>14</v>
      </c>
      <c r="E126" s="4" t="s">
        <v>2091</v>
      </c>
      <c r="F126" s="5">
        <v>1407</v>
      </c>
      <c r="G126" s="4" t="s">
        <v>1873</v>
      </c>
      <c r="H126" s="4">
        <v>35929627151</v>
      </c>
      <c r="I126" s="4">
        <v>35929627151</v>
      </c>
      <c r="J126" s="4" t="s">
        <v>2090</v>
      </c>
      <c r="K126" s="4" t="s">
        <v>2092</v>
      </c>
      <c r="L126" s="4" t="s">
        <v>3591</v>
      </c>
      <c r="M126" s="4"/>
      <c r="N126" s="43" t="s">
        <v>2093</v>
      </c>
    </row>
    <row r="127" spans="1:14" ht="27.75" customHeight="1" x14ac:dyDescent="0.25">
      <c r="A127" s="2">
        <v>126</v>
      </c>
      <c r="B127" s="4" t="s">
        <v>2108</v>
      </c>
      <c r="C127" s="4" t="s">
        <v>30</v>
      </c>
      <c r="D127" s="4" t="s">
        <v>32</v>
      </c>
      <c r="E127" s="4" t="s">
        <v>2110</v>
      </c>
      <c r="F127" s="4" t="s">
        <v>2111</v>
      </c>
      <c r="G127" s="4" t="s">
        <v>1873</v>
      </c>
      <c r="H127" s="4">
        <v>902241234567</v>
      </c>
      <c r="I127" s="4">
        <v>902241234567</v>
      </c>
      <c r="J127" s="4" t="s">
        <v>2109</v>
      </c>
      <c r="K127" s="4" t="s">
        <v>2112</v>
      </c>
      <c r="L127" s="4" t="s">
        <v>3592</v>
      </c>
      <c r="M127" s="4" t="s">
        <v>2113</v>
      </c>
      <c r="N127" s="43" t="s">
        <v>2113</v>
      </c>
    </row>
    <row r="128" spans="1:14" ht="27.75" customHeight="1" x14ac:dyDescent="0.25">
      <c r="A128" s="2">
        <v>127</v>
      </c>
      <c r="B128" s="4" t="s">
        <v>2114</v>
      </c>
      <c r="C128" s="4" t="s">
        <v>2115</v>
      </c>
      <c r="D128" s="4" t="s">
        <v>32</v>
      </c>
      <c r="E128" s="4" t="s">
        <v>2116</v>
      </c>
      <c r="F128" s="4" t="s">
        <v>2117</v>
      </c>
      <c r="G128" s="4" t="s">
        <v>1873</v>
      </c>
      <c r="H128" s="4">
        <v>35936514963</v>
      </c>
      <c r="I128" s="4">
        <v>35936514925</v>
      </c>
      <c r="J128" s="4" t="s">
        <v>2118</v>
      </c>
      <c r="K128" s="4" t="s">
        <v>2119</v>
      </c>
      <c r="L128" s="4" t="s">
        <v>1260</v>
      </c>
      <c r="M128" s="4"/>
      <c r="N128" s="43" t="s">
        <v>2120</v>
      </c>
    </row>
    <row r="129" spans="1:14" ht="27.75" customHeight="1" x14ac:dyDescent="0.25">
      <c r="A129" s="2">
        <v>128</v>
      </c>
      <c r="B129" s="4" t="s">
        <v>2121</v>
      </c>
      <c r="C129" s="4" t="s">
        <v>174</v>
      </c>
      <c r="D129" s="4" t="s">
        <v>32</v>
      </c>
      <c r="E129" s="4" t="s">
        <v>2123</v>
      </c>
      <c r="F129" s="5">
        <v>8000</v>
      </c>
      <c r="G129" s="4" t="s">
        <v>1873</v>
      </c>
      <c r="H129" s="4">
        <v>359878900334</v>
      </c>
      <c r="I129" s="4">
        <v>359878900334</v>
      </c>
      <c r="J129" s="4" t="s">
        <v>2122</v>
      </c>
      <c r="K129" s="4" t="s">
        <v>2124</v>
      </c>
      <c r="L129" s="4" t="s">
        <v>3320</v>
      </c>
      <c r="M129" s="4"/>
      <c r="N129" s="43" t="s">
        <v>2125</v>
      </c>
    </row>
    <row r="130" spans="1:14" ht="27.75" customHeight="1" x14ac:dyDescent="0.25">
      <c r="A130" s="2">
        <v>129</v>
      </c>
      <c r="B130" s="4" t="s">
        <v>2042</v>
      </c>
      <c r="C130" s="4" t="s">
        <v>2576</v>
      </c>
      <c r="D130" s="4" t="s">
        <v>14</v>
      </c>
      <c r="E130" s="4" t="s">
        <v>2577</v>
      </c>
      <c r="F130" s="5" t="s">
        <v>2043</v>
      </c>
      <c r="G130" s="4" t="s">
        <v>1873</v>
      </c>
      <c r="H130" s="4">
        <v>35932600160</v>
      </c>
      <c r="I130" s="4">
        <v>35932682046</v>
      </c>
      <c r="J130" s="4" t="s">
        <v>2578</v>
      </c>
      <c r="K130" s="4" t="s">
        <v>2044</v>
      </c>
      <c r="L130" s="4" t="s">
        <v>3593</v>
      </c>
      <c r="M130" s="4" t="s">
        <v>841</v>
      </c>
      <c r="N130" s="43" t="s">
        <v>841</v>
      </c>
    </row>
    <row r="131" spans="1:14" ht="27.75" customHeight="1" x14ac:dyDescent="0.25">
      <c r="A131" s="2">
        <v>130</v>
      </c>
      <c r="B131" s="4" t="s">
        <v>2914</v>
      </c>
      <c r="C131" s="4" t="s">
        <v>2915</v>
      </c>
      <c r="D131" s="4" t="s">
        <v>6</v>
      </c>
      <c r="E131" s="4" t="s">
        <v>2917</v>
      </c>
      <c r="F131" s="4" t="s">
        <v>2918</v>
      </c>
      <c r="G131" s="4" t="s">
        <v>1873</v>
      </c>
      <c r="H131" s="4" t="s">
        <v>2919</v>
      </c>
      <c r="I131" s="4" t="s">
        <v>2920</v>
      </c>
      <c r="J131" s="4" t="s">
        <v>2916</v>
      </c>
      <c r="K131" s="4" t="s">
        <v>2921</v>
      </c>
      <c r="L131" s="4" t="s">
        <v>3594</v>
      </c>
      <c r="M131" s="4" t="s">
        <v>2922</v>
      </c>
      <c r="N131" s="43" t="s">
        <v>2923</v>
      </c>
    </row>
    <row r="132" spans="1:14" ht="27.75" customHeight="1" x14ac:dyDescent="0.25">
      <c r="A132" s="2">
        <v>131</v>
      </c>
      <c r="B132" s="4" t="s">
        <v>2976</v>
      </c>
      <c r="C132" s="4" t="s">
        <v>2977</v>
      </c>
      <c r="D132" s="4" t="s">
        <v>32</v>
      </c>
      <c r="E132" s="4" t="s">
        <v>2978</v>
      </c>
      <c r="F132" s="4" t="s">
        <v>2979</v>
      </c>
      <c r="G132" s="4" t="s">
        <v>1873</v>
      </c>
      <c r="H132" s="4">
        <v>359899926724</v>
      </c>
      <c r="I132" s="4">
        <v>359899926724</v>
      </c>
      <c r="J132" s="4" t="s">
        <v>2980</v>
      </c>
      <c r="K132" s="4" t="s">
        <v>2981</v>
      </c>
      <c r="L132" s="4" t="s">
        <v>1282</v>
      </c>
      <c r="M132" s="4"/>
      <c r="N132" s="43" t="s">
        <v>2982</v>
      </c>
    </row>
    <row r="133" spans="1:14" ht="27.75" customHeight="1" x14ac:dyDescent="0.25">
      <c r="A133" s="2">
        <v>132</v>
      </c>
      <c r="B133" s="4" t="s">
        <v>3127</v>
      </c>
      <c r="C133" s="4" t="s">
        <v>129</v>
      </c>
      <c r="D133" s="4" t="s">
        <v>6</v>
      </c>
      <c r="E133" s="4" t="s">
        <v>3129</v>
      </c>
      <c r="F133" s="4" t="s">
        <v>3130</v>
      </c>
      <c r="G133" s="4" t="s">
        <v>1873</v>
      </c>
      <c r="H133" s="4">
        <v>359887703070</v>
      </c>
      <c r="I133" s="4">
        <v>359887703070</v>
      </c>
      <c r="J133" s="4" t="s">
        <v>3128</v>
      </c>
      <c r="K133" s="4" t="s">
        <v>3131</v>
      </c>
      <c r="L133" s="4" t="s">
        <v>1260</v>
      </c>
      <c r="M133" s="4"/>
      <c r="N133" s="43" t="s">
        <v>3132</v>
      </c>
    </row>
    <row r="134" spans="1:14" ht="27.75" customHeight="1" x14ac:dyDescent="0.25">
      <c r="A134" s="2">
        <v>133</v>
      </c>
      <c r="B134" s="4" t="s">
        <v>3552</v>
      </c>
      <c r="C134" s="4" t="s">
        <v>721</v>
      </c>
      <c r="D134" s="4" t="s">
        <v>6</v>
      </c>
      <c r="E134" s="4" t="s">
        <v>3552</v>
      </c>
      <c r="F134" s="4" t="s">
        <v>3553</v>
      </c>
      <c r="G134" s="4" t="s">
        <v>1873</v>
      </c>
      <c r="H134" s="4">
        <v>359899995858</v>
      </c>
      <c r="I134" s="4" t="s">
        <v>3554</v>
      </c>
      <c r="J134" s="4" t="s">
        <v>2916</v>
      </c>
      <c r="K134" s="4" t="s">
        <v>2921</v>
      </c>
      <c r="L134" s="4" t="s">
        <v>3374</v>
      </c>
      <c r="M134" s="4"/>
      <c r="N134" s="43" t="s">
        <v>3555</v>
      </c>
    </row>
    <row r="135" spans="1:14" ht="27.75" customHeight="1" x14ac:dyDescent="0.25">
      <c r="A135" s="2">
        <v>134</v>
      </c>
      <c r="B135" s="4" t="s">
        <v>3557</v>
      </c>
      <c r="C135" s="4" t="s">
        <v>1861</v>
      </c>
      <c r="D135" s="4" t="s">
        <v>6</v>
      </c>
      <c r="E135" s="4" t="s">
        <v>3558</v>
      </c>
      <c r="F135" s="4" t="s">
        <v>3559</v>
      </c>
      <c r="G135" s="4" t="s">
        <v>1873</v>
      </c>
      <c r="H135" s="4">
        <v>359899995846</v>
      </c>
      <c r="I135" s="4" t="s">
        <v>3560</v>
      </c>
      <c r="J135" s="4" t="s">
        <v>2916</v>
      </c>
      <c r="K135" s="4" t="s">
        <v>2921</v>
      </c>
      <c r="L135" s="4" t="s">
        <v>1378</v>
      </c>
      <c r="M135" s="4" t="s">
        <v>3561</v>
      </c>
      <c r="N135" s="43" t="s">
        <v>3562</v>
      </c>
    </row>
    <row r="136" spans="1:14" ht="27.75" customHeight="1" x14ac:dyDescent="0.25">
      <c r="A136" s="2">
        <v>135</v>
      </c>
      <c r="B136" s="4" t="s">
        <v>3571</v>
      </c>
      <c r="C136" s="4" t="s">
        <v>1861</v>
      </c>
      <c r="D136" s="4" t="s">
        <v>6</v>
      </c>
      <c r="E136" s="4" t="s">
        <v>3558</v>
      </c>
      <c r="F136" s="4" t="s">
        <v>3559</v>
      </c>
      <c r="G136" s="4" t="s">
        <v>1873</v>
      </c>
      <c r="H136" s="4">
        <v>3595531010</v>
      </c>
      <c r="I136" s="4" t="s">
        <v>3560</v>
      </c>
      <c r="J136" s="4" t="s">
        <v>2916</v>
      </c>
      <c r="K136" s="4" t="s">
        <v>2921</v>
      </c>
      <c r="L136" s="4" t="s">
        <v>1378</v>
      </c>
      <c r="M136" s="4" t="s">
        <v>3572</v>
      </c>
      <c r="N136" s="43" t="s">
        <v>3573</v>
      </c>
    </row>
    <row r="137" spans="1:14" ht="27.75" customHeight="1" x14ac:dyDescent="0.25">
      <c r="A137" s="2">
        <v>136</v>
      </c>
      <c r="B137" s="4" t="s">
        <v>3581</v>
      </c>
      <c r="C137" s="4" t="s">
        <v>1861</v>
      </c>
      <c r="D137" s="4" t="s">
        <v>6</v>
      </c>
      <c r="E137" s="4" t="s">
        <v>2917</v>
      </c>
      <c r="F137" s="4" t="s">
        <v>3559</v>
      </c>
      <c r="G137" s="4" t="s">
        <v>1873</v>
      </c>
      <c r="H137" s="4">
        <v>359899998538</v>
      </c>
      <c r="I137" s="4" t="s">
        <v>3560</v>
      </c>
      <c r="J137" s="4" t="s">
        <v>2916</v>
      </c>
      <c r="K137" s="4" t="s">
        <v>2921</v>
      </c>
      <c r="L137" s="4" t="s">
        <v>1378</v>
      </c>
      <c r="M137" s="4" t="s">
        <v>3582</v>
      </c>
      <c r="N137" s="43" t="s">
        <v>3583</v>
      </c>
    </row>
    <row r="138" spans="1:14" ht="27.75" customHeight="1" x14ac:dyDescent="0.25">
      <c r="A138" s="2">
        <v>137</v>
      </c>
      <c r="B138" s="4" t="s">
        <v>3857</v>
      </c>
      <c r="C138" s="4" t="s">
        <v>89</v>
      </c>
      <c r="D138" s="4" t="s">
        <v>14</v>
      </c>
      <c r="E138" s="4" t="s">
        <v>3859</v>
      </c>
      <c r="F138" s="4" t="s">
        <v>3860</v>
      </c>
      <c r="G138" s="4" t="s">
        <v>1873</v>
      </c>
      <c r="H138" s="4">
        <v>359878818962</v>
      </c>
      <c r="I138" s="4">
        <v>359878818962</v>
      </c>
      <c r="J138" s="4" t="s">
        <v>3858</v>
      </c>
      <c r="K138" s="4" t="s">
        <v>3861</v>
      </c>
      <c r="L138" s="4" t="s">
        <v>2187</v>
      </c>
      <c r="M138" s="4"/>
      <c r="N138" s="43" t="s">
        <v>3862</v>
      </c>
    </row>
    <row r="139" spans="1:14" ht="27.75" customHeight="1" x14ac:dyDescent="0.25">
      <c r="A139" s="2">
        <v>138</v>
      </c>
      <c r="B139" s="4" t="s">
        <v>129</v>
      </c>
      <c r="C139" s="4" t="s">
        <v>4224</v>
      </c>
      <c r="D139" s="3"/>
      <c r="E139" s="4" t="s">
        <v>4226</v>
      </c>
      <c r="F139" s="4" t="s">
        <v>4227</v>
      </c>
      <c r="G139" s="4" t="s">
        <v>1873</v>
      </c>
      <c r="H139" s="4" t="s">
        <v>4228</v>
      </c>
      <c r="I139" s="4" t="s">
        <v>4225</v>
      </c>
      <c r="J139" s="4" t="s">
        <v>4229</v>
      </c>
      <c r="K139" s="4" t="s">
        <v>4230</v>
      </c>
      <c r="L139" s="4"/>
      <c r="M139" s="4" t="s">
        <v>4230</v>
      </c>
      <c r="N139" s="43" t="s">
        <v>3055</v>
      </c>
    </row>
    <row r="140" spans="1:14" ht="27.75" customHeight="1" x14ac:dyDescent="0.25">
      <c r="A140" s="2">
        <v>139</v>
      </c>
      <c r="B140" s="4" t="s">
        <v>3196</v>
      </c>
      <c r="C140" s="4" t="s">
        <v>395</v>
      </c>
      <c r="D140" s="4" t="s">
        <v>17</v>
      </c>
      <c r="E140" s="4" t="s">
        <v>3197</v>
      </c>
      <c r="F140" s="4" t="s">
        <v>3198</v>
      </c>
      <c r="G140" s="2" t="s">
        <v>2639</v>
      </c>
      <c r="H140" s="4" t="s">
        <v>3199</v>
      </c>
      <c r="I140" s="4">
        <v>237233408563</v>
      </c>
      <c r="J140" s="4" t="s">
        <v>3200</v>
      </c>
      <c r="K140" s="4" t="s">
        <v>28</v>
      </c>
      <c r="L140" s="4" t="s">
        <v>3201</v>
      </c>
      <c r="M140" s="4"/>
      <c r="N140" s="43" t="s">
        <v>3202</v>
      </c>
    </row>
    <row r="141" spans="1:14" ht="27.75" customHeight="1" x14ac:dyDescent="0.25">
      <c r="A141" s="2">
        <v>140</v>
      </c>
      <c r="B141" s="4" t="s">
        <v>3232</v>
      </c>
      <c r="C141" s="4" t="s">
        <v>3233</v>
      </c>
      <c r="D141" s="4" t="s">
        <v>148</v>
      </c>
      <c r="E141" s="4" t="s">
        <v>3234</v>
      </c>
      <c r="F141" s="4" t="s">
        <v>3235</v>
      </c>
      <c r="G141" s="2" t="s">
        <v>2639</v>
      </c>
      <c r="H141" s="4" t="s">
        <v>3236</v>
      </c>
      <c r="I141" s="4" t="s">
        <v>3237</v>
      </c>
      <c r="J141" s="4" t="s">
        <v>3238</v>
      </c>
      <c r="K141" s="4" t="s">
        <v>3239</v>
      </c>
      <c r="L141" s="4" t="s">
        <v>1234</v>
      </c>
      <c r="M141" s="4" t="s">
        <v>3240</v>
      </c>
      <c r="N141" s="43" t="s">
        <v>3241</v>
      </c>
    </row>
    <row r="142" spans="1:14" ht="27.75" customHeight="1" x14ac:dyDescent="0.25">
      <c r="A142" s="2">
        <v>141</v>
      </c>
      <c r="B142" s="4" t="s">
        <v>3260</v>
      </c>
      <c r="C142" s="4" t="s">
        <v>3261</v>
      </c>
      <c r="D142" s="4" t="s">
        <v>148</v>
      </c>
      <c r="E142" s="4" t="s">
        <v>3262</v>
      </c>
      <c r="F142" s="4" t="s">
        <v>3263</v>
      </c>
      <c r="G142" s="2" t="s">
        <v>2639</v>
      </c>
      <c r="H142" s="4">
        <v>237</v>
      </c>
      <c r="I142" s="4">
        <v>237233375734</v>
      </c>
      <c r="J142" s="4" t="s">
        <v>3264</v>
      </c>
      <c r="K142" s="4" t="s">
        <v>3265</v>
      </c>
      <c r="L142" s="4" t="s">
        <v>3266</v>
      </c>
      <c r="M142" s="4" t="s">
        <v>3267</v>
      </c>
      <c r="N142" s="43" t="s">
        <v>381</v>
      </c>
    </row>
    <row r="143" spans="1:14" ht="27.75" customHeight="1" x14ac:dyDescent="0.25">
      <c r="A143" s="2">
        <v>142</v>
      </c>
      <c r="B143" s="4" t="s">
        <v>3313</v>
      </c>
      <c r="C143" s="4" t="s">
        <v>3314</v>
      </c>
      <c r="D143" s="4" t="s">
        <v>148</v>
      </c>
      <c r="E143" s="4" t="s">
        <v>3315</v>
      </c>
      <c r="F143" s="4" t="s">
        <v>3316</v>
      </c>
      <c r="G143" s="2" t="s">
        <v>2639</v>
      </c>
      <c r="H143" s="4">
        <v>237672396014</v>
      </c>
      <c r="I143" s="4" t="s">
        <v>3317</v>
      </c>
      <c r="J143" s="4" t="s">
        <v>3318</v>
      </c>
      <c r="K143" s="4" t="s">
        <v>3319</v>
      </c>
      <c r="L143" s="4" t="s">
        <v>3320</v>
      </c>
      <c r="M143" s="4" t="s">
        <v>3321</v>
      </c>
      <c r="N143" s="43" t="s">
        <v>3322</v>
      </c>
    </row>
    <row r="144" spans="1:14" ht="27.75" customHeight="1" x14ac:dyDescent="0.25">
      <c r="A144" s="2">
        <v>143</v>
      </c>
      <c r="B144" s="4" t="s">
        <v>3407</v>
      </c>
      <c r="C144" s="4" t="s">
        <v>3408</v>
      </c>
      <c r="D144" s="4" t="s">
        <v>17</v>
      </c>
      <c r="E144" s="4" t="s">
        <v>3410</v>
      </c>
      <c r="F144" s="4" t="s">
        <v>3411</v>
      </c>
      <c r="G144" s="2" t="s">
        <v>2639</v>
      </c>
      <c r="H144" s="4">
        <v>23733425225</v>
      </c>
      <c r="I144" s="4">
        <v>23733425233</v>
      </c>
      <c r="J144" s="4" t="s">
        <v>3409</v>
      </c>
      <c r="K144" s="4" t="s">
        <v>3412</v>
      </c>
      <c r="L144" s="4" t="s">
        <v>3413</v>
      </c>
      <c r="M144" s="4"/>
      <c r="N144" s="43" t="s">
        <v>3414</v>
      </c>
    </row>
    <row r="145" spans="1:14" ht="27.75" customHeight="1" x14ac:dyDescent="0.25">
      <c r="A145" s="2">
        <v>144</v>
      </c>
      <c r="B145" s="4" t="s">
        <v>3445</v>
      </c>
      <c r="C145" s="4" t="s">
        <v>3446</v>
      </c>
      <c r="D145" s="4" t="s">
        <v>148</v>
      </c>
      <c r="E145" s="4" t="s">
        <v>3447</v>
      </c>
      <c r="F145" s="4" t="s">
        <v>3448</v>
      </c>
      <c r="G145" s="2" t="s">
        <v>2639</v>
      </c>
      <c r="H145" s="4">
        <v>237222225078</v>
      </c>
      <c r="I145" s="4">
        <v>237222233163</v>
      </c>
      <c r="J145" s="4" t="s">
        <v>3449</v>
      </c>
      <c r="K145" s="4" t="s">
        <v>3239</v>
      </c>
      <c r="L145" s="4" t="s">
        <v>1378</v>
      </c>
      <c r="M145" s="4" t="s">
        <v>3450</v>
      </c>
      <c r="N145" s="43" t="s">
        <v>3460</v>
      </c>
    </row>
    <row r="146" spans="1:14" ht="27.75" customHeight="1" x14ac:dyDescent="0.25">
      <c r="A146" s="2">
        <v>145</v>
      </c>
      <c r="B146" s="4" t="s">
        <v>3994</v>
      </c>
      <c r="C146" s="4" t="s">
        <v>610</v>
      </c>
      <c r="D146" s="4" t="s">
        <v>148</v>
      </c>
      <c r="E146" s="4" t="s">
        <v>3584</v>
      </c>
      <c r="F146" s="4" t="s">
        <v>3585</v>
      </c>
      <c r="G146" s="2" t="s">
        <v>2639</v>
      </c>
      <c r="H146" s="4">
        <v>237222216612</v>
      </c>
      <c r="I146" s="4">
        <v>237222216612</v>
      </c>
      <c r="J146" s="4" t="s">
        <v>3586</v>
      </c>
      <c r="K146" s="4" t="s">
        <v>3587</v>
      </c>
      <c r="L146" s="4" t="s">
        <v>1378</v>
      </c>
      <c r="M146" s="4" t="s">
        <v>3588</v>
      </c>
      <c r="N146" s="43" t="s">
        <v>3589</v>
      </c>
    </row>
    <row r="147" spans="1:14" ht="27.75" customHeight="1" x14ac:dyDescent="0.25">
      <c r="A147" s="2">
        <v>146</v>
      </c>
      <c r="B147" s="4" t="s">
        <v>3415</v>
      </c>
      <c r="C147" s="4" t="s">
        <v>610</v>
      </c>
      <c r="D147" s="4" t="s">
        <v>6</v>
      </c>
      <c r="E147" s="4" t="s">
        <v>3416</v>
      </c>
      <c r="F147" s="4" t="s">
        <v>3417</v>
      </c>
      <c r="G147" s="4" t="s">
        <v>3418</v>
      </c>
      <c r="H147" s="4" t="s">
        <v>3419</v>
      </c>
      <c r="I147" s="4" t="s">
        <v>3420</v>
      </c>
      <c r="J147" s="4" t="s">
        <v>3421</v>
      </c>
      <c r="K147" s="4" t="s">
        <v>3422</v>
      </c>
      <c r="L147" s="4" t="s">
        <v>3423</v>
      </c>
      <c r="M147" s="4"/>
      <c r="N147" s="43" t="s">
        <v>3424</v>
      </c>
    </row>
    <row r="148" spans="1:14" ht="27.75" customHeight="1" x14ac:dyDescent="0.25">
      <c r="A148" s="2">
        <v>147</v>
      </c>
      <c r="B148" s="4" t="s">
        <v>3461</v>
      </c>
      <c r="C148" s="4" t="s">
        <v>3462</v>
      </c>
      <c r="D148" s="4" t="s">
        <v>6</v>
      </c>
      <c r="E148" s="4" t="s">
        <v>3464</v>
      </c>
      <c r="F148" s="4" t="s">
        <v>3465</v>
      </c>
      <c r="G148" s="4" t="s">
        <v>3418</v>
      </c>
      <c r="H148" s="4" t="s">
        <v>3466</v>
      </c>
      <c r="I148" s="4" t="s">
        <v>3467</v>
      </c>
      <c r="J148" s="4" t="s">
        <v>3463</v>
      </c>
      <c r="K148" s="4" t="s">
        <v>3468</v>
      </c>
      <c r="L148" s="4" t="s">
        <v>1368</v>
      </c>
      <c r="M148" s="4" t="s">
        <v>3469</v>
      </c>
      <c r="N148" s="43" t="s">
        <v>3470</v>
      </c>
    </row>
    <row r="149" spans="1:14" ht="27.75" customHeight="1" x14ac:dyDescent="0.25">
      <c r="A149" s="2">
        <v>148</v>
      </c>
      <c r="B149" s="4" t="s">
        <v>3494</v>
      </c>
      <c r="C149" s="4" t="s">
        <v>610</v>
      </c>
      <c r="D149" s="4" t="s">
        <v>6</v>
      </c>
      <c r="E149" s="4" t="s">
        <v>3496</v>
      </c>
      <c r="F149" s="4" t="s">
        <v>3497</v>
      </c>
      <c r="G149" s="4" t="s">
        <v>3418</v>
      </c>
      <c r="H149" s="4" t="s">
        <v>3495</v>
      </c>
      <c r="I149" s="4" t="s">
        <v>3498</v>
      </c>
      <c r="J149" s="4" t="s">
        <v>3499</v>
      </c>
      <c r="K149" s="4" t="s">
        <v>3500</v>
      </c>
      <c r="L149" s="4" t="s">
        <v>1378</v>
      </c>
      <c r="M149" s="4" t="s">
        <v>3501</v>
      </c>
      <c r="N149" s="43" t="s">
        <v>3502</v>
      </c>
    </row>
    <row r="150" spans="1:14" ht="27.75" customHeight="1" x14ac:dyDescent="0.25">
      <c r="A150" s="2">
        <v>149</v>
      </c>
      <c r="B150" s="4" t="s">
        <v>461</v>
      </c>
      <c r="C150" s="4" t="s">
        <v>462</v>
      </c>
      <c r="D150" s="4" t="s">
        <v>6</v>
      </c>
      <c r="E150" s="4" t="s">
        <v>463</v>
      </c>
      <c r="F150" s="4" t="s">
        <v>464</v>
      </c>
      <c r="G150" s="4" t="s">
        <v>465</v>
      </c>
      <c r="H150" s="4">
        <v>56222351363</v>
      </c>
      <c r="I150" s="4" t="s">
        <v>163</v>
      </c>
      <c r="J150" s="4" t="s">
        <v>466</v>
      </c>
      <c r="K150" s="4" t="s">
        <v>467</v>
      </c>
      <c r="L150" s="4" t="s">
        <v>1234</v>
      </c>
      <c r="M150" s="4" t="s">
        <v>468</v>
      </c>
      <c r="N150" s="43" t="s">
        <v>469</v>
      </c>
    </row>
    <row r="151" spans="1:14" ht="27.75" customHeight="1" x14ac:dyDescent="0.25">
      <c r="A151" s="2">
        <v>150</v>
      </c>
      <c r="B151" s="4" t="s">
        <v>2158</v>
      </c>
      <c r="C151" s="4" t="s">
        <v>2159</v>
      </c>
      <c r="D151" s="4" t="s">
        <v>14</v>
      </c>
      <c r="E151" s="4" t="s">
        <v>2160</v>
      </c>
      <c r="F151" s="4" t="s">
        <v>2161</v>
      </c>
      <c r="G151" s="4" t="s">
        <v>465</v>
      </c>
      <c r="H151" s="4">
        <v>56223607000</v>
      </c>
      <c r="I151" s="4">
        <v>56223607001</v>
      </c>
      <c r="J151" s="4" t="s">
        <v>2162</v>
      </c>
      <c r="K151" s="4" t="s">
        <v>2163</v>
      </c>
      <c r="L151" s="4" t="s">
        <v>1368</v>
      </c>
      <c r="M151" s="4" t="s">
        <v>2164</v>
      </c>
      <c r="N151" s="43" t="s">
        <v>2165</v>
      </c>
    </row>
    <row r="152" spans="1:14" s="6" customFormat="1" ht="27.75" customHeight="1" x14ac:dyDescent="0.25">
      <c r="A152" s="2">
        <v>151</v>
      </c>
      <c r="B152" s="4" t="s">
        <v>3631</v>
      </c>
      <c r="C152" s="4" t="s">
        <v>3632</v>
      </c>
      <c r="D152" s="4" t="s">
        <v>32</v>
      </c>
      <c r="E152" s="4" t="s">
        <v>3633</v>
      </c>
      <c r="F152" s="4" t="s">
        <v>3634</v>
      </c>
      <c r="G152" s="4" t="s">
        <v>3635</v>
      </c>
      <c r="H152" s="4">
        <v>513168314022</v>
      </c>
      <c r="I152" s="4">
        <v>576501110</v>
      </c>
      <c r="J152" s="4" t="s">
        <v>3636</v>
      </c>
      <c r="K152" s="4" t="s">
        <v>3637</v>
      </c>
      <c r="L152" s="4" t="s">
        <v>1378</v>
      </c>
      <c r="M152" s="4" t="s">
        <v>3638</v>
      </c>
      <c r="N152" s="43" t="s">
        <v>3639</v>
      </c>
    </row>
    <row r="153" spans="1:14" s="6" customFormat="1" ht="27.75" customHeight="1" x14ac:dyDescent="0.25">
      <c r="A153" s="2">
        <v>152</v>
      </c>
      <c r="B153" s="4" t="s">
        <v>3901</v>
      </c>
      <c r="C153" s="4" t="s">
        <v>174</v>
      </c>
      <c r="D153" s="4" t="s">
        <v>6</v>
      </c>
      <c r="E153" s="4" t="s">
        <v>3902</v>
      </c>
      <c r="F153" s="4" t="s">
        <v>3903</v>
      </c>
      <c r="G153" s="4" t="s">
        <v>3635</v>
      </c>
      <c r="H153" s="4">
        <v>5713689040</v>
      </c>
      <c r="I153" s="4">
        <v>5713379730</v>
      </c>
      <c r="J153" s="4" t="s">
        <v>3904</v>
      </c>
      <c r="K153" s="4" t="s">
        <v>3905</v>
      </c>
      <c r="L153" s="4" t="s">
        <v>3906</v>
      </c>
      <c r="M153" s="4"/>
      <c r="N153" s="43" t="s">
        <v>3907</v>
      </c>
    </row>
    <row r="154" spans="1:14" s="6" customFormat="1" ht="27.75" customHeight="1" x14ac:dyDescent="0.25">
      <c r="A154" s="2">
        <v>153</v>
      </c>
      <c r="B154" s="4" t="s">
        <v>3908</v>
      </c>
      <c r="C154" s="4" t="s">
        <v>79</v>
      </c>
      <c r="D154" s="4" t="s">
        <v>14</v>
      </c>
      <c r="E154" s="4" t="s">
        <v>3909</v>
      </c>
      <c r="F154" s="4" t="s">
        <v>3910</v>
      </c>
      <c r="G154" s="4" t="s">
        <v>3635</v>
      </c>
      <c r="H154" s="4">
        <v>5712688600</v>
      </c>
      <c r="I154" s="4">
        <v>5712688600</v>
      </c>
      <c r="J154" s="4" t="s">
        <v>3911</v>
      </c>
      <c r="K154" s="4" t="s">
        <v>3912</v>
      </c>
      <c r="L154" s="4" t="s">
        <v>3913</v>
      </c>
      <c r="M154" s="4"/>
      <c r="N154" s="43" t="s">
        <v>3914</v>
      </c>
    </row>
    <row r="155" spans="1:14" s="6" customFormat="1" ht="27.75" customHeight="1" x14ac:dyDescent="0.25">
      <c r="A155" s="2">
        <v>154</v>
      </c>
      <c r="B155" s="4" t="s">
        <v>3916</v>
      </c>
      <c r="C155" s="4" t="s">
        <v>79</v>
      </c>
      <c r="D155" s="4" t="s">
        <v>14</v>
      </c>
      <c r="E155" s="4" t="s">
        <v>3917</v>
      </c>
      <c r="F155" s="4" t="s">
        <v>3918</v>
      </c>
      <c r="G155" s="4" t="s">
        <v>3635</v>
      </c>
      <c r="H155" s="4">
        <v>5712477777</v>
      </c>
      <c r="I155" s="4">
        <v>5712477777</v>
      </c>
      <c r="J155" s="4" t="s">
        <v>3919</v>
      </c>
      <c r="K155" s="4" t="s">
        <v>3920</v>
      </c>
      <c r="L155" s="4" t="s">
        <v>3921</v>
      </c>
      <c r="M155" s="4"/>
      <c r="N155" s="43" t="s">
        <v>3922</v>
      </c>
    </row>
    <row r="156" spans="1:14" s="6" customFormat="1" ht="27.75" customHeight="1" x14ac:dyDescent="0.25">
      <c r="A156" s="2">
        <v>155</v>
      </c>
      <c r="B156" s="4" t="s">
        <v>3961</v>
      </c>
      <c r="C156" s="4" t="s">
        <v>3962</v>
      </c>
      <c r="D156" s="4" t="s">
        <v>6</v>
      </c>
      <c r="E156" s="4" t="s">
        <v>3963</v>
      </c>
      <c r="F156" s="4" t="s">
        <v>3964</v>
      </c>
      <c r="G156" s="4" t="s">
        <v>3635</v>
      </c>
      <c r="H156" s="4">
        <v>5716247880</v>
      </c>
      <c r="I156" s="4">
        <v>5716242411</v>
      </c>
      <c r="J156" s="4" t="s">
        <v>3965</v>
      </c>
      <c r="K156" s="4" t="s">
        <v>3966</v>
      </c>
      <c r="L156" s="4" t="s">
        <v>1415</v>
      </c>
      <c r="M156" s="4" t="s">
        <v>3967</v>
      </c>
      <c r="N156" s="43" t="s">
        <v>3968</v>
      </c>
    </row>
    <row r="157" spans="1:14" s="6" customFormat="1" ht="27.75" customHeight="1" x14ac:dyDescent="0.25">
      <c r="A157" s="2">
        <v>156</v>
      </c>
      <c r="B157" s="4" t="s">
        <v>3969</v>
      </c>
      <c r="C157" s="4" t="s">
        <v>79</v>
      </c>
      <c r="D157" s="4" t="s">
        <v>14</v>
      </c>
      <c r="E157" s="4" t="s">
        <v>3970</v>
      </c>
      <c r="F157" s="4" t="s">
        <v>3971</v>
      </c>
      <c r="G157" s="4" t="s">
        <v>3635</v>
      </c>
      <c r="H157" s="4" t="s">
        <v>3972</v>
      </c>
      <c r="I157" s="4" t="s">
        <v>3973</v>
      </c>
      <c r="J157" s="4" t="s">
        <v>3974</v>
      </c>
      <c r="K157" s="4" t="s">
        <v>3975</v>
      </c>
      <c r="L157" s="4" t="s">
        <v>3976</v>
      </c>
      <c r="M157" s="4"/>
      <c r="N157" s="43" t="s">
        <v>3977</v>
      </c>
    </row>
    <row r="158" spans="1:14" s="6" customFormat="1" ht="27.75" customHeight="1" x14ac:dyDescent="0.25">
      <c r="A158" s="2">
        <v>157</v>
      </c>
      <c r="B158" s="4" t="s">
        <v>3987</v>
      </c>
      <c r="C158" s="4" t="s">
        <v>3988</v>
      </c>
      <c r="D158" s="4" t="s">
        <v>6</v>
      </c>
      <c r="E158" s="4" t="s">
        <v>3989</v>
      </c>
      <c r="F158" s="5">
        <v>111221</v>
      </c>
      <c r="G158" s="4" t="s">
        <v>3635</v>
      </c>
      <c r="H158" s="4">
        <v>5715405094</v>
      </c>
      <c r="I158" s="4">
        <v>5715405094</v>
      </c>
      <c r="J158" s="4" t="s">
        <v>3990</v>
      </c>
      <c r="K158" s="4" t="s">
        <v>3991</v>
      </c>
      <c r="L158" s="4" t="s">
        <v>3915</v>
      </c>
      <c r="M158" s="4" t="s">
        <v>3992</v>
      </c>
      <c r="N158" s="43" t="s">
        <v>3993</v>
      </c>
    </row>
    <row r="159" spans="1:14" ht="27.75" customHeight="1" x14ac:dyDescent="0.25">
      <c r="A159" s="2">
        <v>158</v>
      </c>
      <c r="B159" s="4" t="s">
        <v>698</v>
      </c>
      <c r="C159" s="4" t="s">
        <v>110</v>
      </c>
      <c r="D159" s="4" t="s">
        <v>148</v>
      </c>
      <c r="E159" s="4" t="s">
        <v>700</v>
      </c>
      <c r="F159" s="4" t="s">
        <v>701</v>
      </c>
      <c r="G159" s="4" t="s">
        <v>702</v>
      </c>
      <c r="H159" s="4">
        <v>242069345757</v>
      </c>
      <c r="I159" s="4">
        <v>242</v>
      </c>
      <c r="J159" s="4" t="s">
        <v>699</v>
      </c>
      <c r="K159" s="4" t="s">
        <v>28</v>
      </c>
      <c r="L159" s="4" t="s">
        <v>1301</v>
      </c>
      <c r="M159" s="4" t="s">
        <v>703</v>
      </c>
      <c r="N159" s="43" t="s">
        <v>704</v>
      </c>
    </row>
    <row r="160" spans="1:14" ht="27.75" customHeight="1" x14ac:dyDescent="0.25">
      <c r="A160" s="2">
        <v>159</v>
      </c>
      <c r="B160" s="4" t="s">
        <v>2001</v>
      </c>
      <c r="C160" s="4" t="s">
        <v>610</v>
      </c>
      <c r="D160" s="4" t="s">
        <v>148</v>
      </c>
      <c r="E160" s="4" t="s">
        <v>2003</v>
      </c>
      <c r="F160" s="5">
        <v>14160</v>
      </c>
      <c r="G160" s="4" t="s">
        <v>702</v>
      </c>
      <c r="H160" s="4">
        <v>242066677374</v>
      </c>
      <c r="I160" s="4">
        <v>242066677374</v>
      </c>
      <c r="J160" s="4" t="s">
        <v>2002</v>
      </c>
      <c r="K160" s="4" t="s">
        <v>1993</v>
      </c>
      <c r="L160" s="4" t="s">
        <v>1378</v>
      </c>
      <c r="M160" s="4" t="s">
        <v>2004</v>
      </c>
      <c r="N160" s="43" t="s">
        <v>2004</v>
      </c>
    </row>
    <row r="161" spans="1:14" ht="27.75" customHeight="1" x14ac:dyDescent="0.25">
      <c r="A161" s="2">
        <v>160</v>
      </c>
      <c r="B161" s="4" t="s">
        <v>2011</v>
      </c>
      <c r="C161" s="4" t="s">
        <v>1992</v>
      </c>
      <c r="D161" s="4" t="s">
        <v>148</v>
      </c>
      <c r="E161" s="4" t="s">
        <v>1992</v>
      </c>
      <c r="F161" s="5">
        <v>92</v>
      </c>
      <c r="G161" s="4" t="s">
        <v>702</v>
      </c>
      <c r="H161" s="4">
        <v>242066636163</v>
      </c>
      <c r="I161" s="4">
        <v>242066636163</v>
      </c>
      <c r="J161" s="4" t="s">
        <v>2012</v>
      </c>
      <c r="K161" s="4" t="s">
        <v>1993</v>
      </c>
      <c r="L161" s="4" t="s">
        <v>1926</v>
      </c>
      <c r="M161" s="4"/>
      <c r="N161" s="43" t="s">
        <v>2013</v>
      </c>
    </row>
    <row r="162" spans="1:14" ht="27.75" customHeight="1" x14ac:dyDescent="0.25">
      <c r="A162" s="2">
        <v>161</v>
      </c>
      <c r="B162" s="4" t="s">
        <v>2014</v>
      </c>
      <c r="C162" s="4" t="s">
        <v>1990</v>
      </c>
      <c r="D162" s="4" t="s">
        <v>148</v>
      </c>
      <c r="E162" s="4" t="s">
        <v>1992</v>
      </c>
      <c r="F162" s="5">
        <v>92</v>
      </c>
      <c r="G162" s="4" t="s">
        <v>702</v>
      </c>
      <c r="H162" s="4">
        <v>242066271171</v>
      </c>
      <c r="I162" s="4">
        <v>242066271171</v>
      </c>
      <c r="J162" s="4" t="s">
        <v>1991</v>
      </c>
      <c r="K162" s="4" t="s">
        <v>1993</v>
      </c>
      <c r="L162" s="4" t="s">
        <v>1926</v>
      </c>
      <c r="M162" s="4"/>
      <c r="N162" s="43" t="s">
        <v>2015</v>
      </c>
    </row>
    <row r="163" spans="1:14" ht="27.75" customHeight="1" x14ac:dyDescent="0.25">
      <c r="A163" s="2">
        <v>162</v>
      </c>
      <c r="B163" s="4" t="s">
        <v>2173</v>
      </c>
      <c r="C163" s="4" t="s">
        <v>2174</v>
      </c>
      <c r="D163" s="4" t="s">
        <v>6</v>
      </c>
      <c r="E163" s="4" t="s">
        <v>2175</v>
      </c>
      <c r="F163" s="5">
        <v>0</v>
      </c>
      <c r="G163" s="4" t="s">
        <v>2176</v>
      </c>
      <c r="H163" s="4">
        <v>50688833772</v>
      </c>
      <c r="I163" s="4">
        <v>22342557</v>
      </c>
      <c r="J163" s="4" t="s">
        <v>2177</v>
      </c>
      <c r="K163" s="4" t="s">
        <v>2178</v>
      </c>
      <c r="L163" s="4" t="s">
        <v>1378</v>
      </c>
      <c r="M163" s="4" t="s">
        <v>2179</v>
      </c>
      <c r="N163" s="43" t="s">
        <v>2180</v>
      </c>
    </row>
    <row r="164" spans="1:14" ht="27.75" customHeight="1" x14ac:dyDescent="0.25">
      <c r="A164" s="2">
        <v>163</v>
      </c>
      <c r="B164" s="4" t="s">
        <v>3995</v>
      </c>
      <c r="C164" s="16" t="s">
        <v>3996</v>
      </c>
      <c r="D164" s="4" t="s">
        <v>6</v>
      </c>
      <c r="E164" s="4" t="s">
        <v>3998</v>
      </c>
      <c r="F164" s="4" t="s">
        <v>3999</v>
      </c>
      <c r="G164" s="4" t="s">
        <v>2176</v>
      </c>
      <c r="H164" s="4">
        <v>50622025645</v>
      </c>
      <c r="I164" s="4">
        <v>50622346163</v>
      </c>
      <c r="J164" s="15" t="s">
        <v>3997</v>
      </c>
      <c r="K164" s="15" t="s">
        <v>4000</v>
      </c>
      <c r="L164" s="4" t="s">
        <v>1378</v>
      </c>
      <c r="M164" s="4" t="s">
        <v>4001</v>
      </c>
      <c r="N164" s="43" t="s">
        <v>4002</v>
      </c>
    </row>
    <row r="165" spans="1:14" ht="27.75" customHeight="1" x14ac:dyDescent="0.25">
      <c r="A165" s="2">
        <v>164</v>
      </c>
      <c r="B165" s="4" t="s">
        <v>4003</v>
      </c>
      <c r="C165" s="16"/>
      <c r="D165" s="4"/>
      <c r="E165" s="4"/>
      <c r="F165" s="4"/>
      <c r="G165" s="4" t="s">
        <v>2176</v>
      </c>
      <c r="H165" s="4"/>
      <c r="I165" s="4"/>
      <c r="J165" s="15"/>
      <c r="K165" s="15"/>
      <c r="L165" s="4"/>
      <c r="M165" s="4"/>
      <c r="N165" s="43"/>
    </row>
    <row r="166" spans="1:14" ht="27.75" customHeight="1" x14ac:dyDescent="0.25">
      <c r="A166" s="2">
        <v>165</v>
      </c>
      <c r="B166" s="4" t="s">
        <v>15</v>
      </c>
      <c r="C166" s="4" t="s">
        <v>16</v>
      </c>
      <c r="D166" s="4" t="s">
        <v>17</v>
      </c>
      <c r="E166" s="4" t="s">
        <v>22</v>
      </c>
      <c r="F166" s="4" t="s">
        <v>18</v>
      </c>
      <c r="G166" s="4" t="s">
        <v>23</v>
      </c>
      <c r="H166" s="4" t="s">
        <v>24</v>
      </c>
      <c r="I166" s="4" t="s">
        <v>25</v>
      </c>
      <c r="J166" s="4" t="s">
        <v>21</v>
      </c>
      <c r="K166" s="4" t="s">
        <v>19</v>
      </c>
      <c r="L166" s="4" t="s">
        <v>1234</v>
      </c>
      <c r="M166" s="4" t="s">
        <v>26</v>
      </c>
      <c r="N166" s="43" t="s">
        <v>27</v>
      </c>
    </row>
    <row r="167" spans="1:14" s="6" customFormat="1" ht="27.75" customHeight="1" x14ac:dyDescent="0.25">
      <c r="A167" s="2">
        <v>166</v>
      </c>
      <c r="B167" s="4" t="s">
        <v>176</v>
      </c>
      <c r="C167" s="4" t="s">
        <v>174</v>
      </c>
      <c r="D167" s="4" t="s">
        <v>148</v>
      </c>
      <c r="E167" s="4" t="s">
        <v>178</v>
      </c>
      <c r="F167" s="4" t="s">
        <v>179</v>
      </c>
      <c r="G167" s="4" t="s">
        <v>23</v>
      </c>
      <c r="H167" s="4">
        <v>22502102424</v>
      </c>
      <c r="I167" s="4">
        <v>22505601800</v>
      </c>
      <c r="J167" s="4" t="s">
        <v>177</v>
      </c>
      <c r="K167" s="4" t="s">
        <v>180</v>
      </c>
      <c r="L167" s="4" t="s">
        <v>1308</v>
      </c>
      <c r="M167" s="4" t="s">
        <v>181</v>
      </c>
      <c r="N167" s="43" t="s">
        <v>182</v>
      </c>
    </row>
    <row r="168" spans="1:14" ht="27.75" customHeight="1" x14ac:dyDescent="0.25">
      <c r="A168" s="2">
        <v>167</v>
      </c>
      <c r="B168" s="4" t="s">
        <v>78</v>
      </c>
      <c r="C168" s="4" t="s">
        <v>79</v>
      </c>
      <c r="D168" s="4" t="s">
        <v>410</v>
      </c>
      <c r="E168" s="4" t="s">
        <v>124</v>
      </c>
      <c r="F168" s="4" t="s">
        <v>80</v>
      </c>
      <c r="G168" s="4" t="s">
        <v>23</v>
      </c>
      <c r="H168" s="4">
        <v>22521274444</v>
      </c>
      <c r="I168" s="4">
        <v>22521271764</v>
      </c>
      <c r="J168" s="4" t="s">
        <v>125</v>
      </c>
      <c r="K168" s="4" t="s">
        <v>81</v>
      </c>
      <c r="L168" s="4" t="s">
        <v>1234</v>
      </c>
      <c r="M168" s="4" t="s">
        <v>126</v>
      </c>
      <c r="N168" s="43" t="s">
        <v>127</v>
      </c>
    </row>
    <row r="169" spans="1:14" ht="27.75" customHeight="1" x14ac:dyDescent="0.25">
      <c r="A169" s="2">
        <v>168</v>
      </c>
      <c r="B169" s="4" t="s">
        <v>196</v>
      </c>
      <c r="C169" s="4" t="s">
        <v>129</v>
      </c>
      <c r="D169" s="4" t="s">
        <v>17</v>
      </c>
      <c r="E169" s="4" t="s">
        <v>199</v>
      </c>
      <c r="F169" s="4" t="s">
        <v>200</v>
      </c>
      <c r="G169" s="4" t="s">
        <v>23</v>
      </c>
      <c r="H169" s="4" t="s">
        <v>201</v>
      </c>
      <c r="I169" s="4" t="s">
        <v>163</v>
      </c>
      <c r="J169" s="4" t="s">
        <v>197</v>
      </c>
      <c r="K169" s="4" t="s">
        <v>163</v>
      </c>
      <c r="L169" s="4" t="s">
        <v>1262</v>
      </c>
      <c r="M169" s="4"/>
      <c r="N169" s="43" t="s">
        <v>202</v>
      </c>
    </row>
    <row r="170" spans="1:14" ht="27.75" customHeight="1" x14ac:dyDescent="0.25">
      <c r="A170" s="2">
        <v>169</v>
      </c>
      <c r="B170" s="4" t="s">
        <v>1796</v>
      </c>
      <c r="C170" s="4" t="s">
        <v>174</v>
      </c>
      <c r="D170" s="4" t="s">
        <v>104</v>
      </c>
      <c r="E170" s="4" t="s">
        <v>1798</v>
      </c>
      <c r="F170" s="4" t="s">
        <v>1799</v>
      </c>
      <c r="G170" s="4" t="s">
        <v>23</v>
      </c>
      <c r="H170" s="4">
        <v>22558002700</v>
      </c>
      <c r="I170" s="4">
        <v>22558002700</v>
      </c>
      <c r="J170" s="4" t="s">
        <v>1797</v>
      </c>
      <c r="K170" s="4" t="s">
        <v>1800</v>
      </c>
      <c r="L170" s="4" t="s">
        <v>1801</v>
      </c>
      <c r="M170" s="4"/>
      <c r="N170" s="43" t="s">
        <v>1802</v>
      </c>
    </row>
    <row r="171" spans="1:14" ht="27.75" customHeight="1" x14ac:dyDescent="0.25">
      <c r="A171" s="2">
        <v>170</v>
      </c>
      <c r="B171" s="4" t="s">
        <v>2401</v>
      </c>
      <c r="C171" s="4" t="s">
        <v>30</v>
      </c>
      <c r="D171" s="4" t="s">
        <v>6</v>
      </c>
      <c r="E171" s="4" t="s">
        <v>2402</v>
      </c>
      <c r="F171" s="4" t="s">
        <v>2409</v>
      </c>
      <c r="G171" s="4" t="s">
        <v>2403</v>
      </c>
      <c r="H171" s="4">
        <f>385-52-438216</f>
        <v>-437883</v>
      </c>
      <c r="I171" s="4" t="s">
        <v>2404</v>
      </c>
      <c r="J171" s="4" t="s">
        <v>2405</v>
      </c>
      <c r="K171" s="4" t="s">
        <v>2406</v>
      </c>
      <c r="L171" s="4" t="s">
        <v>2407</v>
      </c>
      <c r="M171" s="4" t="s">
        <v>1207</v>
      </c>
      <c r="N171" s="43" t="s">
        <v>2408</v>
      </c>
    </row>
    <row r="172" spans="1:14" ht="27.75" customHeight="1" x14ac:dyDescent="0.25">
      <c r="A172" s="2">
        <v>171</v>
      </c>
      <c r="B172" s="4" t="s">
        <v>2410</v>
      </c>
      <c r="C172" s="4" t="s">
        <v>30</v>
      </c>
      <c r="D172" s="4" t="s">
        <v>6</v>
      </c>
      <c r="E172" s="4" t="s">
        <v>2411</v>
      </c>
      <c r="F172" s="4" t="s">
        <v>2412</v>
      </c>
      <c r="G172" s="4" t="s">
        <v>2403</v>
      </c>
      <c r="H172" s="4">
        <f>385-1-3436-555</f>
        <v>-3607</v>
      </c>
      <c r="I172" s="4">
        <f>385-1-3436-558</f>
        <v>-3610</v>
      </c>
      <c r="J172" s="4" t="s">
        <v>2405</v>
      </c>
      <c r="K172" s="4" t="s">
        <v>2413</v>
      </c>
      <c r="L172" s="4" t="s">
        <v>1584</v>
      </c>
      <c r="M172" s="4" t="s">
        <v>2414</v>
      </c>
      <c r="N172" s="43" t="s">
        <v>2415</v>
      </c>
    </row>
    <row r="173" spans="1:14" ht="27.75" customHeight="1" x14ac:dyDescent="0.25">
      <c r="A173" s="2">
        <v>172</v>
      </c>
      <c r="B173" s="4" t="s">
        <v>3036</v>
      </c>
      <c r="C173" s="4" t="s">
        <v>3037</v>
      </c>
      <c r="D173" s="4" t="s">
        <v>6</v>
      </c>
      <c r="E173" s="4" t="s">
        <v>3039</v>
      </c>
      <c r="F173" s="4" t="s">
        <v>3040</v>
      </c>
      <c r="G173" s="4" t="s">
        <v>3038</v>
      </c>
      <c r="H173" s="4">
        <v>420266019000</v>
      </c>
      <c r="I173" s="4">
        <v>420266019001</v>
      </c>
      <c r="J173" s="4" t="s">
        <v>3041</v>
      </c>
      <c r="K173" s="4" t="s">
        <v>3042</v>
      </c>
      <c r="L173" s="4" t="s">
        <v>1572</v>
      </c>
      <c r="M173" s="4" t="s">
        <v>3043</v>
      </c>
      <c r="N173" s="43" t="s">
        <v>2378</v>
      </c>
    </row>
    <row r="174" spans="1:14" ht="27.75" customHeight="1" x14ac:dyDescent="0.25">
      <c r="A174" s="2">
        <v>173</v>
      </c>
      <c r="B174" s="4" t="s">
        <v>3047</v>
      </c>
      <c r="C174" s="4" t="s">
        <v>30</v>
      </c>
      <c r="D174" s="4" t="s">
        <v>6</v>
      </c>
      <c r="E174" s="4" t="s">
        <v>3048</v>
      </c>
      <c r="F174" s="4" t="s">
        <v>3049</v>
      </c>
      <c r="G174" s="4" t="s">
        <v>3038</v>
      </c>
      <c r="H174" s="4">
        <v>420271960935</v>
      </c>
      <c r="I174" s="4">
        <v>420271960935</v>
      </c>
      <c r="J174" s="4" t="s">
        <v>3050</v>
      </c>
      <c r="K174" s="4" t="s">
        <v>3051</v>
      </c>
      <c r="L174" s="4" t="s">
        <v>3052</v>
      </c>
      <c r="M174" s="4" t="s">
        <v>3053</v>
      </c>
      <c r="N174" s="43" t="s">
        <v>3054</v>
      </c>
    </row>
    <row r="175" spans="1:14" ht="27.75" customHeight="1" x14ac:dyDescent="0.25">
      <c r="A175" s="2">
        <v>174</v>
      </c>
      <c r="B175" s="4" t="s">
        <v>3169</v>
      </c>
      <c r="C175" s="4" t="s">
        <v>721</v>
      </c>
      <c r="D175" s="4" t="s">
        <v>14</v>
      </c>
      <c r="E175" s="4" t="s">
        <v>3170</v>
      </c>
      <c r="F175" s="4" t="s">
        <v>3171</v>
      </c>
      <c r="G175" s="4" t="s">
        <v>3038</v>
      </c>
      <c r="H175" s="4">
        <v>420777789091</v>
      </c>
      <c r="I175" s="4" t="s">
        <v>2171</v>
      </c>
      <c r="J175" s="4" t="s">
        <v>3172</v>
      </c>
      <c r="K175" s="4" t="s">
        <v>3173</v>
      </c>
      <c r="L175" s="4" t="s">
        <v>3174</v>
      </c>
      <c r="M175" s="4"/>
      <c r="N175" s="43" t="s">
        <v>3175</v>
      </c>
    </row>
    <row r="176" spans="1:14" ht="27.75" customHeight="1" x14ac:dyDescent="0.25">
      <c r="A176" s="2">
        <v>175</v>
      </c>
      <c r="B176" s="4" t="s">
        <v>1860</v>
      </c>
      <c r="C176" s="4" t="s">
        <v>1861</v>
      </c>
      <c r="D176" s="4" t="s">
        <v>14</v>
      </c>
      <c r="E176" s="4" t="s">
        <v>1863</v>
      </c>
      <c r="F176" s="4" t="s">
        <v>1864</v>
      </c>
      <c r="G176" s="4" t="s">
        <v>1862</v>
      </c>
      <c r="H176" s="4">
        <v>5932252505</v>
      </c>
      <c r="I176" s="4">
        <v>59322460273</v>
      </c>
      <c r="J176" s="4" t="s">
        <v>1865</v>
      </c>
      <c r="K176" s="4" t="s">
        <v>1866</v>
      </c>
      <c r="L176" s="4" t="s">
        <v>1867</v>
      </c>
      <c r="M176" s="4" t="s">
        <v>1868</v>
      </c>
      <c r="N176" s="43" t="s">
        <v>1869</v>
      </c>
    </row>
    <row r="177" spans="1:14" ht="27.75" customHeight="1" x14ac:dyDescent="0.25">
      <c r="A177" s="2">
        <v>176</v>
      </c>
      <c r="B177" s="4" t="s">
        <v>2144</v>
      </c>
      <c r="C177" s="4" t="s">
        <v>2145</v>
      </c>
      <c r="D177" s="4" t="s">
        <v>6</v>
      </c>
      <c r="E177" s="4" t="s">
        <v>2146</v>
      </c>
      <c r="F177" s="5">
        <v>170506</v>
      </c>
      <c r="G177" s="4" t="s">
        <v>1862</v>
      </c>
      <c r="H177" s="4">
        <v>59322976500</v>
      </c>
      <c r="I177" s="4">
        <v>59322976500</v>
      </c>
      <c r="J177" s="4" t="s">
        <v>2147</v>
      </c>
      <c r="K177" s="4" t="s">
        <v>2148</v>
      </c>
      <c r="L177" s="4" t="s">
        <v>2149</v>
      </c>
      <c r="M177" s="4"/>
      <c r="N177" s="43" t="s">
        <v>2150</v>
      </c>
    </row>
    <row r="178" spans="1:14" ht="27.75" customHeight="1" x14ac:dyDescent="0.25">
      <c r="A178" s="2">
        <v>177</v>
      </c>
      <c r="B178" s="4" t="s">
        <v>3133</v>
      </c>
      <c r="C178" s="4" t="s">
        <v>610</v>
      </c>
      <c r="D178" s="4" t="s">
        <v>6</v>
      </c>
      <c r="E178" s="4" t="s">
        <v>3135</v>
      </c>
      <c r="F178" s="4" t="s">
        <v>3136</v>
      </c>
      <c r="G178" s="4" t="s">
        <v>1862</v>
      </c>
      <c r="H178" s="4">
        <v>59342596100</v>
      </c>
      <c r="I178" s="4">
        <v>59342596100</v>
      </c>
      <c r="J178" s="4" t="s">
        <v>3134</v>
      </c>
      <c r="K178" s="4" t="s">
        <v>3137</v>
      </c>
      <c r="L178" s="4" t="s">
        <v>1234</v>
      </c>
      <c r="M178" s="4" t="s">
        <v>485</v>
      </c>
      <c r="N178" s="43" t="s">
        <v>3138</v>
      </c>
    </row>
    <row r="179" spans="1:14" ht="27.75" customHeight="1" x14ac:dyDescent="0.25">
      <c r="A179" s="2">
        <v>178</v>
      </c>
      <c r="B179" s="4" t="s">
        <v>3139</v>
      </c>
      <c r="C179" s="4" t="s">
        <v>610</v>
      </c>
      <c r="D179" s="4" t="s">
        <v>6</v>
      </c>
      <c r="E179" s="4" t="s">
        <v>3141</v>
      </c>
      <c r="F179" s="4" t="s">
        <v>3142</v>
      </c>
      <c r="G179" s="4" t="s">
        <v>1862</v>
      </c>
      <c r="H179" s="4">
        <v>59342928029</v>
      </c>
      <c r="I179" s="4">
        <v>59342928029</v>
      </c>
      <c r="J179" s="4" t="s">
        <v>3140</v>
      </c>
      <c r="K179" s="4" t="s">
        <v>3143</v>
      </c>
      <c r="L179" s="4" t="s">
        <v>3081</v>
      </c>
      <c r="M179" s="4"/>
      <c r="N179" s="43" t="s">
        <v>3138</v>
      </c>
    </row>
    <row r="180" spans="1:14" ht="27.75" customHeight="1" x14ac:dyDescent="0.25">
      <c r="A180" s="2">
        <v>179</v>
      </c>
      <c r="B180" s="4" t="s">
        <v>3144</v>
      </c>
      <c r="C180" s="4" t="s">
        <v>79</v>
      </c>
      <c r="D180" s="4" t="s">
        <v>6</v>
      </c>
      <c r="E180" s="4" t="s">
        <v>3145</v>
      </c>
      <c r="F180" s="4" t="s">
        <v>3146</v>
      </c>
      <c r="G180" s="4" t="s">
        <v>1862</v>
      </c>
      <c r="H180" s="4">
        <v>59342329841</v>
      </c>
      <c r="I180" s="4">
        <v>59342533370</v>
      </c>
      <c r="J180" s="4" t="s">
        <v>3147</v>
      </c>
      <c r="K180" s="4" t="s">
        <v>3148</v>
      </c>
      <c r="L180" s="4" t="s">
        <v>1317</v>
      </c>
      <c r="M180" s="4" t="s">
        <v>3149</v>
      </c>
      <c r="N180" s="43" t="s">
        <v>3150</v>
      </c>
    </row>
    <row r="181" spans="1:14" ht="27.75" customHeight="1" x14ac:dyDescent="0.25">
      <c r="A181" s="2">
        <v>180</v>
      </c>
      <c r="B181" s="4" t="s">
        <v>3471</v>
      </c>
      <c r="C181" s="4" t="s">
        <v>3472</v>
      </c>
      <c r="D181" s="4" t="s">
        <v>104</v>
      </c>
      <c r="E181" s="4" t="s">
        <v>3474</v>
      </c>
      <c r="F181" s="4" t="s">
        <v>3475</v>
      </c>
      <c r="G181" s="4" t="s">
        <v>1862</v>
      </c>
      <c r="H181" s="4">
        <v>59342103001</v>
      </c>
      <c r="I181" s="4">
        <v>59342103001</v>
      </c>
      <c r="J181" s="4" t="s">
        <v>3473</v>
      </c>
      <c r="K181" s="4" t="s">
        <v>3476</v>
      </c>
      <c r="L181" s="4" t="s">
        <v>3477</v>
      </c>
      <c r="M181" s="4" t="s">
        <v>3478</v>
      </c>
      <c r="N181" s="43" t="s">
        <v>3479</v>
      </c>
    </row>
    <row r="182" spans="1:14" ht="27.75" customHeight="1" x14ac:dyDescent="0.25">
      <c r="A182" s="2">
        <v>181</v>
      </c>
      <c r="B182" s="4" t="s">
        <v>3519</v>
      </c>
      <c r="C182" s="4" t="s">
        <v>3520</v>
      </c>
      <c r="D182" s="4" t="s">
        <v>6</v>
      </c>
      <c r="E182" s="4" t="s">
        <v>3521</v>
      </c>
      <c r="F182" s="4" t="s">
        <v>3522</v>
      </c>
      <c r="G182" s="4" t="s">
        <v>3523</v>
      </c>
      <c r="H182" s="4">
        <v>2034204080</v>
      </c>
      <c r="I182" s="4">
        <v>2034242203</v>
      </c>
      <c r="J182" s="4" t="s">
        <v>3524</v>
      </c>
      <c r="K182" s="4" t="s">
        <v>3525</v>
      </c>
      <c r="L182" s="4" t="s">
        <v>3526</v>
      </c>
      <c r="M182" s="4"/>
      <c r="N182" s="43" t="s">
        <v>3527</v>
      </c>
    </row>
    <row r="183" spans="1:14" ht="27.75" customHeight="1" x14ac:dyDescent="0.25">
      <c r="A183" s="2">
        <v>182</v>
      </c>
      <c r="B183" s="4" t="s">
        <v>3535</v>
      </c>
      <c r="C183" s="4" t="s">
        <v>89</v>
      </c>
      <c r="D183" s="4" t="s">
        <v>6</v>
      </c>
      <c r="E183" s="4" t="s">
        <v>3521</v>
      </c>
      <c r="F183" s="4" t="s">
        <v>3522</v>
      </c>
      <c r="G183" s="4" t="s">
        <v>3523</v>
      </c>
      <c r="H183" s="4">
        <v>2034204080</v>
      </c>
      <c r="I183" s="4">
        <v>2034242203</v>
      </c>
      <c r="J183" s="4" t="s">
        <v>3524</v>
      </c>
      <c r="K183" s="4" t="s">
        <v>3525</v>
      </c>
      <c r="L183" s="4" t="s">
        <v>3526</v>
      </c>
      <c r="M183" s="4"/>
      <c r="N183" s="43" t="s">
        <v>3527</v>
      </c>
    </row>
    <row r="184" spans="1:14" ht="27.75" customHeight="1" x14ac:dyDescent="0.25">
      <c r="A184" s="2">
        <v>183</v>
      </c>
      <c r="B184" s="8" t="s">
        <v>4004</v>
      </c>
      <c r="C184" s="8" t="s">
        <v>4005</v>
      </c>
      <c r="D184" s="8" t="s">
        <v>6</v>
      </c>
      <c r="E184" s="8" t="s">
        <v>4007</v>
      </c>
      <c r="F184" s="9" t="s">
        <v>4008</v>
      </c>
      <c r="G184" s="8" t="s">
        <v>1784</v>
      </c>
      <c r="H184" s="8" t="s">
        <v>4006</v>
      </c>
      <c r="I184" s="8"/>
      <c r="J184" s="17" t="s">
        <v>4009</v>
      </c>
      <c r="K184" s="17" t="s">
        <v>4010</v>
      </c>
      <c r="L184" s="8" t="s">
        <v>4011</v>
      </c>
      <c r="M184" s="8"/>
      <c r="N184" s="8" t="s">
        <v>4012</v>
      </c>
    </row>
    <row r="185" spans="1:14" ht="27.75" customHeight="1" x14ac:dyDescent="0.25">
      <c r="A185" s="2">
        <v>184</v>
      </c>
      <c r="B185" s="8" t="s">
        <v>4013</v>
      </c>
      <c r="C185" s="8" t="s">
        <v>4005</v>
      </c>
      <c r="D185" s="8" t="s">
        <v>6</v>
      </c>
      <c r="E185" s="8" t="s">
        <v>4015</v>
      </c>
      <c r="F185" s="9" t="s">
        <v>4016</v>
      </c>
      <c r="G185" s="8" t="s">
        <v>1784</v>
      </c>
      <c r="H185" s="8" t="s">
        <v>4014</v>
      </c>
      <c r="I185" s="8"/>
      <c r="J185" s="17" t="s">
        <v>4009</v>
      </c>
      <c r="K185" s="17" t="s">
        <v>4010</v>
      </c>
      <c r="L185" s="8" t="s">
        <v>4017</v>
      </c>
      <c r="M185" s="8"/>
      <c r="N185" s="8" t="s">
        <v>4018</v>
      </c>
    </row>
    <row r="186" spans="1:14" ht="27.75" customHeight="1" x14ac:dyDescent="0.25">
      <c r="A186" s="2">
        <v>185</v>
      </c>
      <c r="B186" s="12" t="s">
        <v>4019</v>
      </c>
      <c r="C186" s="8" t="s">
        <v>4005</v>
      </c>
      <c r="D186" s="8" t="s">
        <v>6</v>
      </c>
      <c r="E186" s="12" t="s">
        <v>4021</v>
      </c>
      <c r="F186" s="12" t="s">
        <v>4022</v>
      </c>
      <c r="G186" s="12" t="s">
        <v>1784</v>
      </c>
      <c r="H186" s="31" t="s">
        <v>4020</v>
      </c>
      <c r="I186" s="31"/>
      <c r="J186" s="17" t="s">
        <v>4009</v>
      </c>
      <c r="K186" s="17" t="s">
        <v>4010</v>
      </c>
      <c r="L186" s="12" t="s">
        <v>4023</v>
      </c>
      <c r="M186" s="12"/>
      <c r="N186" s="12" t="s">
        <v>4024</v>
      </c>
    </row>
    <row r="187" spans="1:14" ht="27.75" customHeight="1" x14ac:dyDescent="0.25">
      <c r="A187" s="2">
        <v>186</v>
      </c>
      <c r="B187" s="12" t="s">
        <v>4025</v>
      </c>
      <c r="C187" s="8" t="s">
        <v>4005</v>
      </c>
      <c r="D187" s="8" t="s">
        <v>6</v>
      </c>
      <c r="E187" s="12" t="s">
        <v>4027</v>
      </c>
      <c r="F187" s="12" t="s">
        <v>4028</v>
      </c>
      <c r="G187" s="12" t="s">
        <v>1784</v>
      </c>
      <c r="H187" s="31" t="s">
        <v>4026</v>
      </c>
      <c r="I187" s="31"/>
      <c r="J187" s="17" t="s">
        <v>4009</v>
      </c>
      <c r="K187" s="17" t="s">
        <v>4010</v>
      </c>
      <c r="L187" s="12" t="s">
        <v>4029</v>
      </c>
      <c r="M187" s="12"/>
      <c r="N187" s="12" t="s">
        <v>4030</v>
      </c>
    </row>
    <row r="188" spans="1:14" ht="27.75" customHeight="1" x14ac:dyDescent="0.25">
      <c r="A188" s="2">
        <v>187</v>
      </c>
      <c r="B188" s="12" t="s">
        <v>4031</v>
      </c>
      <c r="C188" s="8" t="s">
        <v>4005</v>
      </c>
      <c r="D188" s="12" t="s">
        <v>6</v>
      </c>
      <c r="E188" s="12" t="s">
        <v>4033</v>
      </c>
      <c r="F188" s="12" t="s">
        <v>4034</v>
      </c>
      <c r="G188" s="12" t="s">
        <v>1784</v>
      </c>
      <c r="H188" s="31" t="s">
        <v>4032</v>
      </c>
      <c r="I188" s="31"/>
      <c r="J188" s="17" t="s">
        <v>4009</v>
      </c>
      <c r="K188" s="17" t="s">
        <v>4010</v>
      </c>
      <c r="L188" s="12" t="s">
        <v>4035</v>
      </c>
      <c r="M188" s="12"/>
      <c r="N188" s="12" t="s">
        <v>4036</v>
      </c>
    </row>
    <row r="189" spans="1:14" ht="27.75" customHeight="1" x14ac:dyDescent="0.25">
      <c r="A189" s="2">
        <v>188</v>
      </c>
      <c r="B189" s="12" t="s">
        <v>4037</v>
      </c>
      <c r="C189" s="8" t="s">
        <v>4005</v>
      </c>
      <c r="D189" s="12" t="s">
        <v>6</v>
      </c>
      <c r="E189" s="12" t="s">
        <v>4039</v>
      </c>
      <c r="F189" s="12" t="s">
        <v>4034</v>
      </c>
      <c r="G189" s="12" t="s">
        <v>1784</v>
      </c>
      <c r="H189" s="31" t="s">
        <v>4038</v>
      </c>
      <c r="I189" s="31"/>
      <c r="J189" s="17" t="s">
        <v>4009</v>
      </c>
      <c r="K189" s="17" t="s">
        <v>4010</v>
      </c>
      <c r="L189" s="12" t="s">
        <v>4040</v>
      </c>
      <c r="M189" s="12"/>
      <c r="N189" s="12" t="s">
        <v>4041</v>
      </c>
    </row>
    <row r="190" spans="1:14" ht="27.75" customHeight="1" x14ac:dyDescent="0.25">
      <c r="A190" s="2">
        <v>189</v>
      </c>
      <c r="B190" s="12" t="s">
        <v>4042</v>
      </c>
      <c r="C190" s="8" t="s">
        <v>4005</v>
      </c>
      <c r="D190" s="12" t="s">
        <v>6</v>
      </c>
      <c r="E190" s="12" t="s">
        <v>4044</v>
      </c>
      <c r="F190" s="12" t="s">
        <v>4016</v>
      </c>
      <c r="G190" s="12" t="s">
        <v>1784</v>
      </c>
      <c r="H190" s="31" t="s">
        <v>4043</v>
      </c>
      <c r="I190" s="31"/>
      <c r="J190" s="13" t="s">
        <v>4009</v>
      </c>
      <c r="K190" s="13" t="s">
        <v>4010</v>
      </c>
      <c r="L190" s="12" t="s">
        <v>4045</v>
      </c>
      <c r="M190" s="12"/>
      <c r="N190" s="12" t="s">
        <v>4046</v>
      </c>
    </row>
    <row r="191" spans="1:14" ht="27.75" customHeight="1" x14ac:dyDescent="0.25">
      <c r="A191" s="2">
        <v>190</v>
      </c>
      <c r="B191" s="12" t="s">
        <v>4047</v>
      </c>
      <c r="C191" s="8" t="s">
        <v>4005</v>
      </c>
      <c r="D191" s="12" t="s">
        <v>6</v>
      </c>
      <c r="E191" s="12" t="s">
        <v>4049</v>
      </c>
      <c r="F191" s="12" t="s">
        <v>4050</v>
      </c>
      <c r="G191" s="12" t="s">
        <v>1784</v>
      </c>
      <c r="H191" s="31" t="s">
        <v>4048</v>
      </c>
      <c r="I191" s="31"/>
      <c r="J191" s="13" t="s">
        <v>4009</v>
      </c>
      <c r="K191" s="13" t="s">
        <v>4010</v>
      </c>
      <c r="L191" s="12" t="s">
        <v>4051</v>
      </c>
      <c r="M191" s="12"/>
      <c r="N191" s="12" t="s">
        <v>4052</v>
      </c>
    </row>
    <row r="192" spans="1:14" ht="27.75" customHeight="1" x14ac:dyDescent="0.25">
      <c r="A192" s="2">
        <v>191</v>
      </c>
      <c r="B192" s="8" t="s">
        <v>4053</v>
      </c>
      <c r="C192" s="8" t="s">
        <v>4054</v>
      </c>
      <c r="D192" s="8" t="s">
        <v>4055</v>
      </c>
      <c r="E192" s="8" t="s">
        <v>4056</v>
      </c>
      <c r="F192" s="9">
        <v>2458</v>
      </c>
      <c r="G192" s="8" t="s">
        <v>1784</v>
      </c>
      <c r="H192" s="8"/>
      <c r="I192" s="8"/>
      <c r="J192" s="8"/>
      <c r="K192" s="17" t="s">
        <v>4057</v>
      </c>
      <c r="L192" s="8" t="s">
        <v>4058</v>
      </c>
      <c r="M192" s="8"/>
      <c r="N192" s="8" t="s">
        <v>4059</v>
      </c>
    </row>
    <row r="193" spans="1:14" ht="27.75" customHeight="1" x14ac:dyDescent="0.25">
      <c r="A193" s="2">
        <v>192</v>
      </c>
      <c r="B193" s="8" t="s">
        <v>4060</v>
      </c>
      <c r="C193" s="8" t="s">
        <v>4054</v>
      </c>
      <c r="D193" s="8" t="s">
        <v>4055</v>
      </c>
      <c r="E193" s="8" t="s">
        <v>4061</v>
      </c>
      <c r="F193" s="9">
        <v>2458</v>
      </c>
      <c r="G193" s="8" t="s">
        <v>1784</v>
      </c>
      <c r="H193" s="8"/>
      <c r="I193" s="8"/>
      <c r="J193" s="8"/>
      <c r="K193" s="17" t="s">
        <v>4057</v>
      </c>
      <c r="L193" s="8" t="s">
        <v>4058</v>
      </c>
      <c r="M193" s="8"/>
      <c r="N193" s="8" t="s">
        <v>4062</v>
      </c>
    </row>
    <row r="194" spans="1:14" ht="27.75" customHeight="1" x14ac:dyDescent="0.25">
      <c r="A194" s="2">
        <v>193</v>
      </c>
      <c r="B194" s="12" t="s">
        <v>4063</v>
      </c>
      <c r="C194" s="12" t="s">
        <v>4064</v>
      </c>
      <c r="D194" s="12" t="s">
        <v>4055</v>
      </c>
      <c r="E194" s="12" t="s">
        <v>4065</v>
      </c>
      <c r="F194" s="12">
        <v>2458</v>
      </c>
      <c r="G194" s="8" t="s">
        <v>1784</v>
      </c>
      <c r="H194" s="31"/>
      <c r="I194" s="31"/>
      <c r="J194" s="12"/>
      <c r="K194" s="13" t="s">
        <v>4057</v>
      </c>
      <c r="L194" s="12"/>
      <c r="M194" s="12"/>
      <c r="N194" s="12"/>
    </row>
    <row r="195" spans="1:14" ht="27.75" customHeight="1" x14ac:dyDescent="0.25">
      <c r="A195" s="2">
        <v>194</v>
      </c>
      <c r="B195" s="8" t="s">
        <v>4066</v>
      </c>
      <c r="C195" s="8" t="s">
        <v>79</v>
      </c>
      <c r="D195" s="8" t="s">
        <v>4068</v>
      </c>
      <c r="E195" s="8" t="s">
        <v>4069</v>
      </c>
      <c r="F195" s="9" t="s">
        <v>4070</v>
      </c>
      <c r="G195" s="8" t="s">
        <v>1784</v>
      </c>
      <c r="H195" s="8"/>
      <c r="I195" s="8"/>
      <c r="J195" s="8" t="s">
        <v>4067</v>
      </c>
      <c r="K195" s="8"/>
      <c r="L195" s="8" t="s">
        <v>4071</v>
      </c>
      <c r="M195" s="8"/>
      <c r="N195" s="8" t="s">
        <v>4072</v>
      </c>
    </row>
    <row r="196" spans="1:14" ht="27.75" customHeight="1" x14ac:dyDescent="0.25">
      <c r="A196" s="2">
        <v>195</v>
      </c>
      <c r="B196" s="18" t="s">
        <v>4073</v>
      </c>
      <c r="C196" s="8" t="s">
        <v>79</v>
      </c>
      <c r="D196" s="8" t="s">
        <v>4068</v>
      </c>
      <c r="E196" s="18" t="s">
        <v>4075</v>
      </c>
      <c r="F196" s="9" t="s">
        <v>4070</v>
      </c>
      <c r="G196" s="8" t="s">
        <v>1784</v>
      </c>
      <c r="H196" s="8"/>
      <c r="I196" s="8"/>
      <c r="J196" s="19" t="s">
        <v>4074</v>
      </c>
      <c r="K196" s="8"/>
      <c r="L196" s="8" t="s">
        <v>1207</v>
      </c>
      <c r="M196" s="8"/>
      <c r="N196" s="8" t="s">
        <v>4076</v>
      </c>
    </row>
    <row r="197" spans="1:14" ht="27.75" customHeight="1" x14ac:dyDescent="0.25">
      <c r="A197" s="2">
        <v>196</v>
      </c>
      <c r="B197" s="12" t="s">
        <v>4077</v>
      </c>
      <c r="C197" s="12" t="s">
        <v>79</v>
      </c>
      <c r="D197" s="12" t="s">
        <v>4068</v>
      </c>
      <c r="E197" s="12" t="s">
        <v>4079</v>
      </c>
      <c r="F197" s="12">
        <v>22062</v>
      </c>
      <c r="G197" s="8" t="s">
        <v>1784</v>
      </c>
      <c r="H197" s="31">
        <v>251116532932</v>
      </c>
      <c r="I197" s="31"/>
      <c r="J197" s="12" t="s">
        <v>4078</v>
      </c>
      <c r="K197" s="12"/>
      <c r="L197" s="12" t="s">
        <v>4080</v>
      </c>
      <c r="M197" s="12"/>
      <c r="N197" s="20" t="s">
        <v>4081</v>
      </c>
    </row>
    <row r="198" spans="1:14" ht="27.75" customHeight="1" x14ac:dyDescent="0.25">
      <c r="A198" s="2">
        <v>197</v>
      </c>
      <c r="B198" s="12" t="s">
        <v>4082</v>
      </c>
      <c r="C198" s="12" t="s">
        <v>79</v>
      </c>
      <c r="D198" s="12" t="s">
        <v>4068</v>
      </c>
      <c r="E198" s="12" t="s">
        <v>4084</v>
      </c>
      <c r="F198" s="12">
        <v>2458</v>
      </c>
      <c r="G198" s="8" t="s">
        <v>1784</v>
      </c>
      <c r="H198" s="31"/>
      <c r="I198" s="31"/>
      <c r="J198" s="12" t="s">
        <v>4083</v>
      </c>
      <c r="K198" s="12"/>
      <c r="L198" s="12" t="s">
        <v>4071</v>
      </c>
      <c r="M198" s="12"/>
      <c r="N198" s="12" t="s">
        <v>4085</v>
      </c>
    </row>
    <row r="199" spans="1:14" ht="27.75" customHeight="1" x14ac:dyDescent="0.25">
      <c r="A199" s="2">
        <v>198</v>
      </c>
      <c r="B199" s="8" t="s">
        <v>4086</v>
      </c>
      <c r="C199" s="8" t="s">
        <v>4087</v>
      </c>
      <c r="D199" s="8" t="s">
        <v>4068</v>
      </c>
      <c r="E199" s="8" t="s">
        <v>3851</v>
      </c>
      <c r="F199" s="9" t="s">
        <v>4070</v>
      </c>
      <c r="G199" s="8" t="s">
        <v>1784</v>
      </c>
      <c r="H199" s="8"/>
      <c r="I199" s="8"/>
      <c r="J199" s="8" t="s">
        <v>4088</v>
      </c>
      <c r="K199" s="8"/>
      <c r="L199" s="8" t="s">
        <v>1207</v>
      </c>
      <c r="M199" s="8"/>
      <c r="N199" s="8" t="s">
        <v>3852</v>
      </c>
    </row>
    <row r="200" spans="1:14" ht="27.75" customHeight="1" x14ac:dyDescent="0.25">
      <c r="A200" s="2">
        <v>199</v>
      </c>
      <c r="B200" s="8" t="s">
        <v>4089</v>
      </c>
      <c r="C200" s="8" t="s">
        <v>4087</v>
      </c>
      <c r="D200" s="8" t="s">
        <v>4068</v>
      </c>
      <c r="E200" s="8" t="s">
        <v>4091</v>
      </c>
      <c r="F200" s="9" t="s">
        <v>4070</v>
      </c>
      <c r="G200" s="8" t="s">
        <v>1784</v>
      </c>
      <c r="H200" s="8">
        <v>251111262802</v>
      </c>
      <c r="I200" s="8"/>
      <c r="J200" s="8" t="s">
        <v>4090</v>
      </c>
      <c r="K200" s="8"/>
      <c r="L200" s="8" t="s">
        <v>4092</v>
      </c>
      <c r="M200" s="8"/>
      <c r="N200" s="8" t="s">
        <v>4093</v>
      </c>
    </row>
    <row r="201" spans="1:14" ht="27.75" customHeight="1" x14ac:dyDescent="0.25">
      <c r="A201" s="2">
        <v>200</v>
      </c>
      <c r="B201" s="12" t="s">
        <v>4094</v>
      </c>
      <c r="C201" s="12" t="s">
        <v>4087</v>
      </c>
      <c r="D201" s="12" t="s">
        <v>4068</v>
      </c>
      <c r="E201" s="12" t="s">
        <v>4096</v>
      </c>
      <c r="F201" s="12" t="s">
        <v>4097</v>
      </c>
      <c r="G201" s="8" t="s">
        <v>1784</v>
      </c>
      <c r="H201" s="31">
        <v>251118296254</v>
      </c>
      <c r="I201" s="31"/>
      <c r="J201" s="12" t="s">
        <v>4095</v>
      </c>
      <c r="K201" s="12"/>
      <c r="L201" s="12" t="s">
        <v>4098</v>
      </c>
      <c r="M201" s="12"/>
      <c r="N201" s="12" t="s">
        <v>4099</v>
      </c>
    </row>
    <row r="202" spans="1:14" ht="27.75" customHeight="1" x14ac:dyDescent="0.25">
      <c r="A202" s="2">
        <v>201</v>
      </c>
      <c r="B202" s="12" t="s">
        <v>4100</v>
      </c>
      <c r="C202" s="12" t="s">
        <v>4087</v>
      </c>
      <c r="D202" s="12" t="s">
        <v>4068</v>
      </c>
      <c r="E202" s="12" t="s">
        <v>4102</v>
      </c>
      <c r="F202" s="12" t="s">
        <v>4070</v>
      </c>
      <c r="G202" s="8" t="s">
        <v>1784</v>
      </c>
      <c r="H202" s="31"/>
      <c r="I202" s="31"/>
      <c r="J202" s="12" t="s">
        <v>4101</v>
      </c>
      <c r="K202" s="12"/>
      <c r="L202" s="12" t="s">
        <v>4098</v>
      </c>
      <c r="M202" s="12"/>
      <c r="N202" s="12" t="s">
        <v>4103</v>
      </c>
    </row>
    <row r="203" spans="1:14" ht="27.75" customHeight="1" x14ac:dyDescent="0.25">
      <c r="A203" s="2">
        <v>202</v>
      </c>
      <c r="B203" s="12" t="s">
        <v>4104</v>
      </c>
      <c r="C203" s="12" t="s">
        <v>4087</v>
      </c>
      <c r="D203" s="12" t="s">
        <v>4068</v>
      </c>
      <c r="E203" s="12" t="s">
        <v>4106</v>
      </c>
      <c r="F203" s="12" t="s">
        <v>4107</v>
      </c>
      <c r="G203" s="8" t="s">
        <v>1784</v>
      </c>
      <c r="H203" s="31">
        <v>251111560563</v>
      </c>
      <c r="I203" s="31"/>
      <c r="J203" s="12" t="s">
        <v>4105</v>
      </c>
      <c r="K203" s="12"/>
      <c r="L203" s="12" t="s">
        <v>4108</v>
      </c>
      <c r="M203" s="12"/>
      <c r="N203" s="12" t="s">
        <v>4109</v>
      </c>
    </row>
    <row r="204" spans="1:14" ht="27.75" customHeight="1" x14ac:dyDescent="0.25">
      <c r="A204" s="2">
        <v>203</v>
      </c>
      <c r="B204" s="12" t="s">
        <v>4110</v>
      </c>
      <c r="C204" s="12" t="s">
        <v>4111</v>
      </c>
      <c r="D204" s="12" t="s">
        <v>6</v>
      </c>
      <c r="E204" s="12" t="s">
        <v>4113</v>
      </c>
      <c r="F204" s="12" t="s">
        <v>4070</v>
      </c>
      <c r="G204" s="8" t="s">
        <v>1784</v>
      </c>
      <c r="H204" s="31">
        <v>251111110554</v>
      </c>
      <c r="I204" s="31"/>
      <c r="J204" s="12" t="s">
        <v>4112</v>
      </c>
      <c r="K204" s="12"/>
      <c r="L204" s="12" t="s">
        <v>4114</v>
      </c>
      <c r="M204" s="12"/>
      <c r="N204" s="12" t="s">
        <v>4115</v>
      </c>
    </row>
    <row r="205" spans="1:14" ht="27.75" customHeight="1" x14ac:dyDescent="0.25">
      <c r="A205" s="2">
        <v>204</v>
      </c>
      <c r="B205" s="12" t="s">
        <v>4116</v>
      </c>
      <c r="C205" s="12" t="s">
        <v>79</v>
      </c>
      <c r="D205" s="12" t="s">
        <v>6</v>
      </c>
      <c r="E205" s="21" t="s">
        <v>4118</v>
      </c>
      <c r="F205" s="12" t="s">
        <v>4119</v>
      </c>
      <c r="G205" s="8" t="s">
        <v>1784</v>
      </c>
      <c r="H205" s="31">
        <v>251115150776</v>
      </c>
      <c r="I205" s="31"/>
      <c r="J205" s="12" t="s">
        <v>4117</v>
      </c>
      <c r="K205" s="12"/>
      <c r="L205" s="12" t="s">
        <v>1207</v>
      </c>
      <c r="M205" s="12"/>
      <c r="N205" s="12" t="s">
        <v>4120</v>
      </c>
    </row>
    <row r="206" spans="1:14" ht="27.75" customHeight="1" x14ac:dyDescent="0.25">
      <c r="A206" s="2">
        <v>205</v>
      </c>
      <c r="B206" s="12" t="s">
        <v>4121</v>
      </c>
      <c r="C206" s="12" t="s">
        <v>4087</v>
      </c>
      <c r="D206" s="12" t="s">
        <v>4068</v>
      </c>
      <c r="E206" s="12" t="s">
        <v>4123</v>
      </c>
      <c r="F206" s="12" t="s">
        <v>4070</v>
      </c>
      <c r="G206" s="8" t="s">
        <v>1784</v>
      </c>
      <c r="H206" s="31"/>
      <c r="I206" s="31"/>
      <c r="J206" s="12" t="s">
        <v>4122</v>
      </c>
      <c r="K206" s="12"/>
      <c r="L206" s="12" t="s">
        <v>321</v>
      </c>
      <c r="M206" s="12"/>
      <c r="N206" s="12" t="s">
        <v>4124</v>
      </c>
    </row>
    <row r="207" spans="1:14" ht="27.75" customHeight="1" x14ac:dyDescent="0.25">
      <c r="A207" s="2">
        <v>206</v>
      </c>
      <c r="B207" s="12" t="s">
        <v>4125</v>
      </c>
      <c r="C207" s="12" t="s">
        <v>4126</v>
      </c>
      <c r="D207" s="12" t="s">
        <v>4068</v>
      </c>
      <c r="E207" s="12" t="s">
        <v>4128</v>
      </c>
      <c r="F207" s="12">
        <v>2458</v>
      </c>
      <c r="G207" s="8" t="s">
        <v>1784</v>
      </c>
      <c r="H207" s="31">
        <v>911223619</v>
      </c>
      <c r="I207" s="31">
        <v>115511479</v>
      </c>
      <c r="J207" s="13" t="s">
        <v>4127</v>
      </c>
      <c r="K207" s="13" t="s">
        <v>4129</v>
      </c>
      <c r="L207" s="8" t="s">
        <v>4130</v>
      </c>
      <c r="M207" s="8"/>
      <c r="N207" s="8"/>
    </row>
    <row r="208" spans="1:14" ht="27.75" customHeight="1" x14ac:dyDescent="0.25">
      <c r="A208" s="2">
        <v>207</v>
      </c>
      <c r="B208" s="12" t="s">
        <v>4131</v>
      </c>
      <c r="C208" s="12" t="s">
        <v>4132</v>
      </c>
      <c r="D208" s="12" t="s">
        <v>4068</v>
      </c>
      <c r="E208" s="22" t="s">
        <v>4128</v>
      </c>
      <c r="F208" s="12">
        <v>2458</v>
      </c>
      <c r="G208" s="8" t="s">
        <v>1784</v>
      </c>
      <c r="H208" s="31">
        <v>911444879</v>
      </c>
      <c r="I208" s="31">
        <v>115511479</v>
      </c>
      <c r="J208" s="12"/>
      <c r="K208" s="13" t="s">
        <v>4129</v>
      </c>
      <c r="L208" s="12" t="s">
        <v>4133</v>
      </c>
      <c r="M208" s="12"/>
      <c r="N208" s="12"/>
    </row>
    <row r="209" spans="1:14" ht="27.75" customHeight="1" x14ac:dyDescent="0.25">
      <c r="A209" s="2">
        <v>208</v>
      </c>
      <c r="B209" s="23" t="s">
        <v>4134</v>
      </c>
      <c r="C209" s="8" t="s">
        <v>4135</v>
      </c>
      <c r="D209" s="8" t="s">
        <v>4068</v>
      </c>
      <c r="E209" s="22" t="s">
        <v>4128</v>
      </c>
      <c r="F209" s="9">
        <v>2458</v>
      </c>
      <c r="G209" s="8" t="s">
        <v>1784</v>
      </c>
      <c r="H209" s="48" t="s">
        <v>4136</v>
      </c>
      <c r="I209" s="8">
        <v>115511479</v>
      </c>
      <c r="J209" s="8"/>
      <c r="K209" s="17" t="s">
        <v>4129</v>
      </c>
      <c r="L209" s="8"/>
      <c r="M209" s="8"/>
      <c r="N209" s="8"/>
    </row>
    <row r="210" spans="1:14" ht="27.75" customHeight="1" x14ac:dyDescent="0.25">
      <c r="A210" s="2">
        <v>209</v>
      </c>
      <c r="B210" s="12" t="s">
        <v>4137</v>
      </c>
      <c r="C210" s="12"/>
      <c r="D210" s="12" t="s">
        <v>4068</v>
      </c>
      <c r="E210" s="12" t="s">
        <v>4139</v>
      </c>
      <c r="F210" s="12" t="s">
        <v>4140</v>
      </c>
      <c r="G210" s="8" t="s">
        <v>1784</v>
      </c>
      <c r="H210" s="31">
        <v>251115576158</v>
      </c>
      <c r="I210" s="31"/>
      <c r="J210" s="12" t="s">
        <v>4138</v>
      </c>
      <c r="K210" s="12"/>
      <c r="L210" s="12" t="s">
        <v>1207</v>
      </c>
      <c r="M210" s="12"/>
      <c r="N210" s="22" t="s">
        <v>4141</v>
      </c>
    </row>
    <row r="211" spans="1:14" ht="27.75" customHeight="1" x14ac:dyDescent="0.25">
      <c r="A211" s="2">
        <v>210</v>
      </c>
      <c r="B211" s="12" t="s">
        <v>3786</v>
      </c>
      <c r="C211" s="12" t="s">
        <v>129</v>
      </c>
      <c r="D211" s="12" t="s">
        <v>6</v>
      </c>
      <c r="E211" s="12" t="s">
        <v>3740</v>
      </c>
      <c r="F211" s="12">
        <v>517</v>
      </c>
      <c r="G211" s="8" t="s">
        <v>1784</v>
      </c>
      <c r="H211" s="31" t="s">
        <v>3787</v>
      </c>
      <c r="I211" s="31" t="s">
        <v>3747</v>
      </c>
      <c r="J211" s="12" t="s">
        <v>3748</v>
      </c>
      <c r="K211" s="12" t="s">
        <v>3749</v>
      </c>
      <c r="L211" s="12" t="s">
        <v>1351</v>
      </c>
      <c r="M211" s="12"/>
      <c r="N211" s="12" t="s">
        <v>3788</v>
      </c>
    </row>
    <row r="212" spans="1:14" ht="27.75" customHeight="1" x14ac:dyDescent="0.25">
      <c r="A212" s="2">
        <v>211</v>
      </c>
      <c r="B212" s="12" t="s">
        <v>3794</v>
      </c>
      <c r="C212" s="12" t="s">
        <v>79</v>
      </c>
      <c r="D212" s="12" t="s">
        <v>6</v>
      </c>
      <c r="E212" s="12" t="s">
        <v>3795</v>
      </c>
      <c r="F212" s="12" t="s">
        <v>3796</v>
      </c>
      <c r="G212" s="8" t="s">
        <v>1784</v>
      </c>
      <c r="H212" s="31" t="s">
        <v>3797</v>
      </c>
      <c r="I212" s="31" t="s">
        <v>3747</v>
      </c>
      <c r="J212" s="12" t="s">
        <v>3748</v>
      </c>
      <c r="K212" s="12" t="s">
        <v>3749</v>
      </c>
      <c r="L212" s="12" t="s">
        <v>1378</v>
      </c>
      <c r="M212" s="12" t="s">
        <v>3798</v>
      </c>
      <c r="N212" s="12" t="s">
        <v>3799</v>
      </c>
    </row>
    <row r="213" spans="1:14" ht="27.75" customHeight="1" x14ac:dyDescent="0.25">
      <c r="A213" s="2">
        <v>212</v>
      </c>
      <c r="B213" s="12" t="s">
        <v>3836</v>
      </c>
      <c r="C213" s="12" t="s">
        <v>79</v>
      </c>
      <c r="D213" s="12" t="s">
        <v>6</v>
      </c>
      <c r="E213" s="12" t="s">
        <v>3837</v>
      </c>
      <c r="F213" s="12" t="s">
        <v>3838</v>
      </c>
      <c r="G213" s="8" t="s">
        <v>1784</v>
      </c>
      <c r="H213" s="31">
        <v>251114661467</v>
      </c>
      <c r="I213" s="31">
        <v>251115517699</v>
      </c>
      <c r="J213" s="12" t="s">
        <v>3748</v>
      </c>
      <c r="K213" s="12" t="s">
        <v>3749</v>
      </c>
      <c r="L213" s="12" t="s">
        <v>2443</v>
      </c>
      <c r="M213" s="12"/>
      <c r="N213" s="12" t="s">
        <v>3839</v>
      </c>
    </row>
    <row r="214" spans="1:14" ht="27.75" customHeight="1" x14ac:dyDescent="0.25">
      <c r="A214" s="2">
        <v>213</v>
      </c>
      <c r="B214" s="12" t="s">
        <v>3775</v>
      </c>
      <c r="C214" s="12" t="s">
        <v>16</v>
      </c>
      <c r="D214" s="12" t="s">
        <v>6</v>
      </c>
      <c r="E214" s="12" t="s">
        <v>3743</v>
      </c>
      <c r="F214" s="12">
        <v>517</v>
      </c>
      <c r="G214" s="8" t="s">
        <v>1784</v>
      </c>
      <c r="H214" s="31">
        <v>251911620600</v>
      </c>
      <c r="I214" s="31">
        <v>251115517699</v>
      </c>
      <c r="J214" s="12" t="s">
        <v>3748</v>
      </c>
      <c r="K214" s="12" t="s">
        <v>3749</v>
      </c>
      <c r="L214" s="12" t="s">
        <v>3776</v>
      </c>
      <c r="M214" s="12" t="s">
        <v>3777</v>
      </c>
      <c r="N214" s="12" t="s">
        <v>3778</v>
      </c>
    </row>
    <row r="215" spans="1:14" ht="27.75" customHeight="1" x14ac:dyDescent="0.25">
      <c r="A215" s="2">
        <v>214</v>
      </c>
      <c r="B215" s="12" t="s">
        <v>3833</v>
      </c>
      <c r="C215" s="12" t="s">
        <v>129</v>
      </c>
      <c r="D215" s="12" t="s">
        <v>6</v>
      </c>
      <c r="E215" s="12" t="s">
        <v>3834</v>
      </c>
      <c r="F215" s="12">
        <v>120454</v>
      </c>
      <c r="G215" s="8" t="s">
        <v>1784</v>
      </c>
      <c r="H215" s="31">
        <v>251118400071</v>
      </c>
      <c r="I215" s="31">
        <v>251115517699</v>
      </c>
      <c r="J215" s="12" t="s">
        <v>3748</v>
      </c>
      <c r="K215" s="12" t="s">
        <v>3749</v>
      </c>
      <c r="L215" s="12" t="s">
        <v>3835</v>
      </c>
      <c r="M215" s="12"/>
      <c r="N215" s="12" t="s">
        <v>841</v>
      </c>
    </row>
    <row r="216" spans="1:14" ht="27.75" customHeight="1" x14ac:dyDescent="0.25">
      <c r="A216" s="2">
        <v>215</v>
      </c>
      <c r="B216" s="12" t="s">
        <v>3844</v>
      </c>
      <c r="C216" s="12" t="s">
        <v>3845</v>
      </c>
      <c r="D216" s="12" t="s">
        <v>6</v>
      </c>
      <c r="E216" s="12" t="s">
        <v>3846</v>
      </c>
      <c r="F216" s="12">
        <v>517</v>
      </c>
      <c r="G216" s="8" t="s">
        <v>1784</v>
      </c>
      <c r="H216" s="31">
        <v>251915000757</v>
      </c>
      <c r="I216" s="31">
        <v>251115517699</v>
      </c>
      <c r="J216" s="12" t="s">
        <v>3748</v>
      </c>
      <c r="K216" s="12" t="s">
        <v>3749</v>
      </c>
      <c r="L216" s="12" t="s">
        <v>2385</v>
      </c>
      <c r="M216" s="12"/>
      <c r="N216" s="12" t="s">
        <v>3847</v>
      </c>
    </row>
    <row r="217" spans="1:14" ht="27.75" customHeight="1" x14ac:dyDescent="0.25">
      <c r="A217" s="2">
        <v>216</v>
      </c>
      <c r="B217" s="12" t="s">
        <v>3771</v>
      </c>
      <c r="C217" s="12" t="s">
        <v>129</v>
      </c>
      <c r="D217" s="12" t="s">
        <v>6</v>
      </c>
      <c r="E217" s="12" t="s">
        <v>3741</v>
      </c>
      <c r="F217" s="12">
        <v>517</v>
      </c>
      <c r="G217" s="8" t="s">
        <v>1784</v>
      </c>
      <c r="H217" s="31" t="s">
        <v>3772</v>
      </c>
      <c r="I217" s="31" t="s">
        <v>3747</v>
      </c>
      <c r="J217" s="12" t="s">
        <v>3748</v>
      </c>
      <c r="K217" s="12" t="s">
        <v>3749</v>
      </c>
      <c r="L217" s="12" t="s">
        <v>1378</v>
      </c>
      <c r="M217" s="12" t="s">
        <v>3773</v>
      </c>
      <c r="N217" s="12" t="s">
        <v>3774</v>
      </c>
    </row>
    <row r="218" spans="1:14" ht="27.75" customHeight="1" x14ac:dyDescent="0.25">
      <c r="A218" s="2">
        <v>217</v>
      </c>
      <c r="B218" s="12" t="s">
        <v>3804</v>
      </c>
      <c r="C218" s="12" t="s">
        <v>129</v>
      </c>
      <c r="D218" s="12" t="s">
        <v>32</v>
      </c>
      <c r="E218" s="12" t="s">
        <v>3805</v>
      </c>
      <c r="F218" s="12" t="s">
        <v>3806</v>
      </c>
      <c r="G218" s="8" t="s">
        <v>1784</v>
      </c>
      <c r="H218" s="31" t="s">
        <v>3807</v>
      </c>
      <c r="I218" s="31" t="s">
        <v>3747</v>
      </c>
      <c r="J218" s="12" t="s">
        <v>3748</v>
      </c>
      <c r="K218" s="12" t="s">
        <v>3749</v>
      </c>
      <c r="L218" s="12" t="s">
        <v>1351</v>
      </c>
      <c r="M218" s="12"/>
      <c r="N218" s="12" t="s">
        <v>3808</v>
      </c>
    </row>
    <row r="219" spans="1:14" ht="27.75" customHeight="1" x14ac:dyDescent="0.25">
      <c r="A219" s="2">
        <v>218</v>
      </c>
      <c r="B219" s="12" t="s">
        <v>3744</v>
      </c>
      <c r="C219" s="12" t="s">
        <v>915</v>
      </c>
      <c r="D219" s="12" t="s">
        <v>6</v>
      </c>
      <c r="E219" s="12" t="s">
        <v>3745</v>
      </c>
      <c r="F219" s="12">
        <v>517</v>
      </c>
      <c r="G219" s="8" t="s">
        <v>1784</v>
      </c>
      <c r="H219" s="31" t="s">
        <v>3746</v>
      </c>
      <c r="I219" s="31" t="s">
        <v>3747</v>
      </c>
      <c r="J219" s="12" t="s">
        <v>3748</v>
      </c>
      <c r="K219" s="12" t="s">
        <v>3749</v>
      </c>
      <c r="L219" s="12" t="s">
        <v>1378</v>
      </c>
      <c r="M219" s="12" t="s">
        <v>3750</v>
      </c>
      <c r="N219" s="12" t="s">
        <v>3751</v>
      </c>
    </row>
    <row r="220" spans="1:14" ht="27.75" customHeight="1" x14ac:dyDescent="0.25">
      <c r="A220" s="2">
        <v>219</v>
      </c>
      <c r="B220" s="12" t="s">
        <v>3800</v>
      </c>
      <c r="C220" s="12" t="s">
        <v>89</v>
      </c>
      <c r="D220" s="12" t="s">
        <v>6</v>
      </c>
      <c r="E220" s="12" t="s">
        <v>3801</v>
      </c>
      <c r="F220" s="12">
        <v>57092</v>
      </c>
      <c r="G220" s="8" t="s">
        <v>1784</v>
      </c>
      <c r="H220" s="31">
        <v>251118883284</v>
      </c>
      <c r="I220" s="31">
        <v>251115517699</v>
      </c>
      <c r="J220" s="12" t="s">
        <v>3748</v>
      </c>
      <c r="K220" s="12" t="s">
        <v>3742</v>
      </c>
      <c r="L220" s="12" t="s">
        <v>1528</v>
      </c>
      <c r="M220" s="12" t="s">
        <v>3802</v>
      </c>
      <c r="N220" s="12" t="s">
        <v>3803</v>
      </c>
    </row>
    <row r="221" spans="1:14" ht="27.75" customHeight="1" x14ac:dyDescent="0.25">
      <c r="A221" s="2">
        <v>220</v>
      </c>
      <c r="B221" s="12" t="s">
        <v>3824</v>
      </c>
      <c r="C221" s="12" t="s">
        <v>3825</v>
      </c>
      <c r="D221" s="12" t="s">
        <v>6</v>
      </c>
      <c r="E221" s="12" t="s">
        <v>3826</v>
      </c>
      <c r="F221" s="12">
        <v>517</v>
      </c>
      <c r="G221" s="8" t="s">
        <v>1784</v>
      </c>
      <c r="H221" s="31">
        <v>251118692252</v>
      </c>
      <c r="I221" s="31">
        <v>251115517699</v>
      </c>
      <c r="J221" s="12" t="s">
        <v>3748</v>
      </c>
      <c r="K221" s="12" t="s">
        <v>3749</v>
      </c>
      <c r="L221" s="12" t="s">
        <v>1378</v>
      </c>
      <c r="M221" s="12"/>
      <c r="N221" s="12" t="s">
        <v>3827</v>
      </c>
    </row>
    <row r="222" spans="1:14" ht="27.75" customHeight="1" x14ac:dyDescent="0.25">
      <c r="A222" s="2">
        <v>221</v>
      </c>
      <c r="B222" s="12" t="s">
        <v>3752</v>
      </c>
      <c r="C222" s="12" t="s">
        <v>3753</v>
      </c>
      <c r="D222" s="12" t="s">
        <v>6</v>
      </c>
      <c r="E222" s="12" t="s">
        <v>3754</v>
      </c>
      <c r="F222" s="12" t="s">
        <v>3755</v>
      </c>
      <c r="G222" s="8" t="s">
        <v>1784</v>
      </c>
      <c r="H222" s="31">
        <v>251915731657</v>
      </c>
      <c r="I222" s="31">
        <v>251115517699</v>
      </c>
      <c r="J222" s="12" t="s">
        <v>3756</v>
      </c>
      <c r="K222" s="12" t="s">
        <v>3749</v>
      </c>
      <c r="L222" s="12" t="s">
        <v>3757</v>
      </c>
      <c r="M222" s="12"/>
      <c r="N222" s="12" t="s">
        <v>3758</v>
      </c>
    </row>
    <row r="223" spans="1:14" ht="27.75" customHeight="1" x14ac:dyDescent="0.25">
      <c r="A223" s="2">
        <v>222</v>
      </c>
      <c r="B223" s="12" t="s">
        <v>3828</v>
      </c>
      <c r="C223" s="12" t="s">
        <v>129</v>
      </c>
      <c r="D223" s="12" t="s">
        <v>6</v>
      </c>
      <c r="E223" s="12" t="s">
        <v>3830</v>
      </c>
      <c r="F223" s="12" t="s">
        <v>3831</v>
      </c>
      <c r="G223" s="8" t="s">
        <v>1784</v>
      </c>
      <c r="H223" s="31" t="s">
        <v>3829</v>
      </c>
      <c r="I223" s="31" t="s">
        <v>3747</v>
      </c>
      <c r="J223" s="12" t="s">
        <v>3748</v>
      </c>
      <c r="K223" s="12" t="s">
        <v>3749</v>
      </c>
      <c r="L223" s="12" t="s">
        <v>1410</v>
      </c>
      <c r="M223" s="12"/>
      <c r="N223" s="12" t="s">
        <v>3832</v>
      </c>
    </row>
    <row r="224" spans="1:14" ht="27.75" customHeight="1" x14ac:dyDescent="0.25">
      <c r="A224" s="2">
        <v>223</v>
      </c>
      <c r="B224" s="12" t="s">
        <v>3840</v>
      </c>
      <c r="C224" s="12" t="s">
        <v>3520</v>
      </c>
      <c r="D224" s="12" t="s">
        <v>6</v>
      </c>
      <c r="E224" s="12" t="s">
        <v>3841</v>
      </c>
      <c r="F224" s="12">
        <v>517</v>
      </c>
      <c r="G224" s="8" t="s">
        <v>1784</v>
      </c>
      <c r="H224" s="31">
        <v>251930353100</v>
      </c>
      <c r="I224" s="31">
        <v>251115517699</v>
      </c>
      <c r="J224" s="12" t="s">
        <v>3748</v>
      </c>
      <c r="K224" s="12" t="s">
        <v>3749</v>
      </c>
      <c r="L224" s="12" t="s">
        <v>3842</v>
      </c>
      <c r="M224" s="12"/>
      <c r="N224" s="12" t="s">
        <v>3843</v>
      </c>
    </row>
    <row r="225" spans="1:14" ht="27.75" customHeight="1" x14ac:dyDescent="0.25">
      <c r="A225" s="2">
        <v>224</v>
      </c>
      <c r="B225" s="12" t="s">
        <v>3853</v>
      </c>
      <c r="C225" s="12" t="s">
        <v>610</v>
      </c>
      <c r="D225" s="12" t="s">
        <v>6</v>
      </c>
      <c r="E225" s="12" t="s">
        <v>3854</v>
      </c>
      <c r="F225" s="12">
        <v>517</v>
      </c>
      <c r="G225" s="8" t="s">
        <v>1784</v>
      </c>
      <c r="H225" s="31">
        <v>251115514005</v>
      </c>
      <c r="I225" s="31">
        <v>251115517699</v>
      </c>
      <c r="J225" s="12" t="s">
        <v>3748</v>
      </c>
      <c r="K225" s="12" t="s">
        <v>3749</v>
      </c>
      <c r="L225" s="12" t="s">
        <v>1378</v>
      </c>
      <c r="M225" s="12" t="s">
        <v>3855</v>
      </c>
      <c r="N225" s="12" t="s">
        <v>3856</v>
      </c>
    </row>
    <row r="226" spans="1:14" ht="27.75" customHeight="1" x14ac:dyDescent="0.25">
      <c r="A226" s="2">
        <v>225</v>
      </c>
      <c r="B226" s="12" t="s">
        <v>3779</v>
      </c>
      <c r="C226" s="12" t="s">
        <v>727</v>
      </c>
      <c r="D226" s="12" t="s">
        <v>6</v>
      </c>
      <c r="E226" s="12" t="s">
        <v>3780</v>
      </c>
      <c r="F226" s="12" t="s">
        <v>3781</v>
      </c>
      <c r="G226" s="8" t="s">
        <v>1784</v>
      </c>
      <c r="H226" s="31">
        <v>251946877364</v>
      </c>
      <c r="I226" s="31">
        <v>251115511433</v>
      </c>
      <c r="J226" s="12" t="s">
        <v>3782</v>
      </c>
      <c r="K226" s="12" t="s">
        <v>3783</v>
      </c>
      <c r="L226" s="12" t="s">
        <v>1378</v>
      </c>
      <c r="M226" s="12" t="s">
        <v>3784</v>
      </c>
      <c r="N226" s="12" t="s">
        <v>3785</v>
      </c>
    </row>
    <row r="227" spans="1:14" ht="27.75" customHeight="1" x14ac:dyDescent="0.25">
      <c r="A227" s="2">
        <v>226</v>
      </c>
      <c r="B227" s="12" t="s">
        <v>3764</v>
      </c>
      <c r="C227" s="12" t="s">
        <v>16</v>
      </c>
      <c r="D227" s="12" t="s">
        <v>6</v>
      </c>
      <c r="E227" s="12" t="s">
        <v>3765</v>
      </c>
      <c r="F227" s="12" t="s">
        <v>3766</v>
      </c>
      <c r="G227" s="8" t="s">
        <v>1784</v>
      </c>
      <c r="H227" s="31">
        <v>251116630300</v>
      </c>
      <c r="I227" s="31">
        <v>251115517699</v>
      </c>
      <c r="J227" s="12" t="s">
        <v>3756</v>
      </c>
      <c r="K227" s="12" t="s">
        <v>3767</v>
      </c>
      <c r="L227" s="12" t="s">
        <v>3768</v>
      </c>
      <c r="M227" s="12" t="s">
        <v>3769</v>
      </c>
      <c r="N227" s="12" t="s">
        <v>3770</v>
      </c>
    </row>
    <row r="228" spans="1:14" ht="27.75" customHeight="1" x14ac:dyDescent="0.25">
      <c r="A228" s="2">
        <v>227</v>
      </c>
      <c r="B228" s="12" t="s">
        <v>4142</v>
      </c>
      <c r="C228" s="12" t="s">
        <v>3870</v>
      </c>
      <c r="D228" s="12" t="s">
        <v>6</v>
      </c>
      <c r="E228" s="12" t="s">
        <v>3872</v>
      </c>
      <c r="F228" s="12">
        <v>517</v>
      </c>
      <c r="G228" s="8" t="s">
        <v>1784</v>
      </c>
      <c r="H228" s="31" t="s">
        <v>3871</v>
      </c>
      <c r="I228" s="31">
        <v>251115517699</v>
      </c>
      <c r="J228" s="12" t="s">
        <v>3748</v>
      </c>
      <c r="K228" s="12" t="s">
        <v>3749</v>
      </c>
      <c r="L228" s="12" t="s">
        <v>1378</v>
      </c>
      <c r="M228" s="12" t="s">
        <v>3873</v>
      </c>
      <c r="N228" s="12" t="s">
        <v>3874</v>
      </c>
    </row>
    <row r="229" spans="1:14" ht="27.75" customHeight="1" x14ac:dyDescent="0.25">
      <c r="A229" s="2">
        <v>228</v>
      </c>
      <c r="B229" s="12" t="s">
        <v>3848</v>
      </c>
      <c r="C229" s="12" t="s">
        <v>3845</v>
      </c>
      <c r="D229" s="12" t="s">
        <v>6</v>
      </c>
      <c r="E229" s="12" t="s">
        <v>3849</v>
      </c>
      <c r="F229" s="12">
        <v>517</v>
      </c>
      <c r="G229" s="8" t="s">
        <v>1784</v>
      </c>
      <c r="H229" s="31">
        <v>251912273177</v>
      </c>
      <c r="I229" s="31">
        <v>251115517699</v>
      </c>
      <c r="J229" s="12" t="s">
        <v>3748</v>
      </c>
      <c r="K229" s="12" t="s">
        <v>3749</v>
      </c>
      <c r="L229" s="12" t="s">
        <v>3556</v>
      </c>
      <c r="M229" s="12"/>
      <c r="N229" s="12" t="s">
        <v>3850</v>
      </c>
    </row>
    <row r="230" spans="1:14" ht="27.75" customHeight="1" x14ac:dyDescent="0.25">
      <c r="A230" s="2">
        <v>229</v>
      </c>
      <c r="B230" s="12" t="s">
        <v>3759</v>
      </c>
      <c r="C230" s="12" t="s">
        <v>79</v>
      </c>
      <c r="D230" s="12" t="s">
        <v>6</v>
      </c>
      <c r="E230" s="12" t="s">
        <v>3760</v>
      </c>
      <c r="F230" s="12">
        <v>517</v>
      </c>
      <c r="G230" s="8" t="s">
        <v>1784</v>
      </c>
      <c r="H230" s="31" t="s">
        <v>3761</v>
      </c>
      <c r="I230" s="31" t="s">
        <v>3747</v>
      </c>
      <c r="J230" s="12" t="s">
        <v>3748</v>
      </c>
      <c r="K230" s="12" t="s">
        <v>3749</v>
      </c>
      <c r="L230" s="12" t="s">
        <v>3541</v>
      </c>
      <c r="M230" s="12" t="s">
        <v>3762</v>
      </c>
      <c r="N230" s="12" t="s">
        <v>3763</v>
      </c>
    </row>
    <row r="231" spans="1:14" ht="27.75" customHeight="1" x14ac:dyDescent="0.25">
      <c r="A231" s="2">
        <v>230</v>
      </c>
      <c r="B231" s="12" t="s">
        <v>3789</v>
      </c>
      <c r="C231" s="12" t="s">
        <v>129</v>
      </c>
      <c r="D231" s="12" t="s">
        <v>6</v>
      </c>
      <c r="E231" s="12" t="s">
        <v>3790</v>
      </c>
      <c r="F231" s="12" t="s">
        <v>3791</v>
      </c>
      <c r="G231" s="8" t="s">
        <v>1784</v>
      </c>
      <c r="H231" s="31">
        <v>25111111326</v>
      </c>
      <c r="I231" s="31">
        <v>251115517699</v>
      </c>
      <c r="J231" s="12" t="s">
        <v>3748</v>
      </c>
      <c r="K231" s="12" t="s">
        <v>3749</v>
      </c>
      <c r="L231" s="12" t="s">
        <v>3792</v>
      </c>
      <c r="M231" s="12"/>
      <c r="N231" s="12" t="s">
        <v>3793</v>
      </c>
    </row>
    <row r="232" spans="1:14" ht="27.75" customHeight="1" x14ac:dyDescent="0.25">
      <c r="A232" s="2">
        <v>231</v>
      </c>
      <c r="B232" s="12" t="s">
        <v>3734</v>
      </c>
      <c r="C232" s="12" t="s">
        <v>16</v>
      </c>
      <c r="D232" s="12" t="s">
        <v>6</v>
      </c>
      <c r="E232" s="12" t="s">
        <v>3736</v>
      </c>
      <c r="F232" s="12" t="s">
        <v>3737</v>
      </c>
      <c r="G232" s="8" t="s">
        <v>1784</v>
      </c>
      <c r="H232" s="31">
        <v>251910483758</v>
      </c>
      <c r="I232" s="31">
        <v>251910483758</v>
      </c>
      <c r="J232" s="12" t="s">
        <v>3735</v>
      </c>
      <c r="K232" s="12" t="s">
        <v>3738</v>
      </c>
      <c r="L232" s="12" t="s">
        <v>1415</v>
      </c>
      <c r="M232" s="12" t="s">
        <v>3739</v>
      </c>
      <c r="N232" s="12" t="s">
        <v>3739</v>
      </c>
    </row>
    <row r="233" spans="1:14" ht="27.75" customHeight="1" x14ac:dyDescent="0.25">
      <c r="A233" s="2">
        <v>232</v>
      </c>
      <c r="B233" s="12" t="s">
        <v>4143</v>
      </c>
      <c r="C233" s="12" t="s">
        <v>4144</v>
      </c>
      <c r="D233" s="12"/>
      <c r="E233" s="12"/>
      <c r="F233" s="12"/>
      <c r="G233" s="8" t="s">
        <v>1784</v>
      </c>
      <c r="H233" s="31"/>
      <c r="I233" s="31"/>
      <c r="J233" s="12"/>
      <c r="K233" s="12"/>
      <c r="L233" s="12"/>
      <c r="M233" s="12"/>
      <c r="N233" s="12"/>
    </row>
    <row r="234" spans="1:14" ht="27.75" customHeight="1" x14ac:dyDescent="0.25">
      <c r="A234" s="2">
        <v>233</v>
      </c>
      <c r="B234" s="4" t="s">
        <v>1717</v>
      </c>
      <c r="C234" s="4" t="s">
        <v>1718</v>
      </c>
      <c r="D234" s="4" t="s">
        <v>6</v>
      </c>
      <c r="E234" s="4" t="s">
        <v>1719</v>
      </c>
      <c r="F234" s="4" t="s">
        <v>1720</v>
      </c>
      <c r="G234" s="4" t="s">
        <v>323</v>
      </c>
      <c r="H234" s="4" t="s">
        <v>1721</v>
      </c>
      <c r="I234" s="4">
        <v>4466557</v>
      </c>
      <c r="J234" s="4" t="s">
        <v>325</v>
      </c>
      <c r="K234" s="4" t="s">
        <v>326</v>
      </c>
      <c r="L234" s="4" t="s">
        <v>1724</v>
      </c>
      <c r="M234" s="4" t="s">
        <v>1722</v>
      </c>
      <c r="N234" s="43" t="s">
        <v>1723</v>
      </c>
    </row>
    <row r="235" spans="1:14" ht="27.75" customHeight="1" x14ac:dyDescent="0.25">
      <c r="A235" s="2">
        <v>234</v>
      </c>
      <c r="B235" s="4" t="s">
        <v>1760</v>
      </c>
      <c r="C235" s="4" t="s">
        <v>1718</v>
      </c>
      <c r="D235" s="4" t="s">
        <v>6</v>
      </c>
      <c r="E235" s="4" t="s">
        <v>1762</v>
      </c>
      <c r="F235" s="4" t="s">
        <v>1763</v>
      </c>
      <c r="G235" s="4" t="s">
        <v>323</v>
      </c>
      <c r="H235" s="4" t="s">
        <v>1761</v>
      </c>
      <c r="I235" s="4">
        <v>4669846</v>
      </c>
      <c r="J235" s="4" t="s">
        <v>325</v>
      </c>
      <c r="K235" s="4" t="s">
        <v>326</v>
      </c>
      <c r="L235" s="4" t="s">
        <v>1764</v>
      </c>
      <c r="M235" s="4"/>
      <c r="N235" s="43" t="s">
        <v>1765</v>
      </c>
    </row>
    <row r="236" spans="1:14" ht="27.75" customHeight="1" x14ac:dyDescent="0.25">
      <c r="A236" s="2">
        <v>235</v>
      </c>
      <c r="B236" s="4" t="s">
        <v>2016</v>
      </c>
      <c r="C236" s="4" t="s">
        <v>1718</v>
      </c>
      <c r="D236" s="4" t="s">
        <v>6</v>
      </c>
      <c r="E236" s="4" t="s">
        <v>2017</v>
      </c>
      <c r="F236" s="4" t="s">
        <v>2018</v>
      </c>
      <c r="G236" s="4" t="s">
        <v>323</v>
      </c>
      <c r="H236" s="4">
        <v>2204487654</v>
      </c>
      <c r="I236" s="4">
        <v>2204461450</v>
      </c>
      <c r="J236" s="4" t="s">
        <v>325</v>
      </c>
      <c r="K236" s="4" t="s">
        <v>326</v>
      </c>
      <c r="L236" s="4" t="s">
        <v>2019</v>
      </c>
      <c r="M236" s="4"/>
      <c r="N236" s="43" t="s">
        <v>2020</v>
      </c>
    </row>
    <row r="237" spans="1:14" ht="27.75" customHeight="1" x14ac:dyDescent="0.25">
      <c r="A237" s="2">
        <v>236</v>
      </c>
      <c r="B237" s="4" t="s">
        <v>2021</v>
      </c>
      <c r="C237" s="4" t="s">
        <v>89</v>
      </c>
      <c r="D237" s="4" t="s">
        <v>6</v>
      </c>
      <c r="E237" s="4" t="s">
        <v>2022</v>
      </c>
      <c r="F237" s="4" t="s">
        <v>2018</v>
      </c>
      <c r="G237" s="4" t="s">
        <v>323</v>
      </c>
      <c r="H237" s="4" t="s">
        <v>324</v>
      </c>
      <c r="I237" s="4">
        <v>2204461450</v>
      </c>
      <c r="J237" s="4" t="s">
        <v>325</v>
      </c>
      <c r="K237" s="4" t="s">
        <v>326</v>
      </c>
      <c r="L237" s="4" t="s">
        <v>2023</v>
      </c>
      <c r="M237" s="4"/>
      <c r="N237" s="43" t="s">
        <v>2024</v>
      </c>
    </row>
    <row r="238" spans="1:14" ht="27.75" customHeight="1" x14ac:dyDescent="0.25">
      <c r="A238" s="2">
        <v>237</v>
      </c>
      <c r="B238" s="4" t="s">
        <v>2045</v>
      </c>
      <c r="C238" s="4" t="s">
        <v>79</v>
      </c>
      <c r="D238" s="4" t="s">
        <v>6</v>
      </c>
      <c r="E238" s="4" t="s">
        <v>2046</v>
      </c>
      <c r="F238" s="4" t="s">
        <v>2018</v>
      </c>
      <c r="G238" s="4" t="s">
        <v>323</v>
      </c>
      <c r="H238" s="4" t="s">
        <v>2047</v>
      </c>
      <c r="I238" s="4">
        <v>2204461454</v>
      </c>
      <c r="J238" s="4" t="s">
        <v>325</v>
      </c>
      <c r="K238" s="4" t="s">
        <v>326</v>
      </c>
      <c r="L238" s="4" t="s">
        <v>2048</v>
      </c>
      <c r="M238" s="4"/>
      <c r="N238" s="43" t="s">
        <v>2024</v>
      </c>
    </row>
    <row r="239" spans="1:14" ht="27.75" customHeight="1" x14ac:dyDescent="0.25">
      <c r="A239" s="2">
        <v>238</v>
      </c>
      <c r="B239" s="4" t="s">
        <v>2066</v>
      </c>
      <c r="C239" s="4" t="s">
        <v>89</v>
      </c>
      <c r="D239" s="4" t="s">
        <v>6</v>
      </c>
      <c r="E239" s="4" t="s">
        <v>2067</v>
      </c>
      <c r="F239" s="4" t="s">
        <v>2068</v>
      </c>
      <c r="G239" s="4" t="s">
        <v>323</v>
      </c>
      <c r="H239" s="4" t="s">
        <v>2069</v>
      </c>
      <c r="I239" s="4">
        <v>4458294</v>
      </c>
      <c r="J239" s="4" t="s">
        <v>325</v>
      </c>
      <c r="K239" s="4" t="s">
        <v>326</v>
      </c>
      <c r="L239" s="4" t="s">
        <v>2070</v>
      </c>
      <c r="M239" s="4"/>
      <c r="N239" s="43" t="s">
        <v>2024</v>
      </c>
    </row>
    <row r="240" spans="1:14" ht="27.75" customHeight="1" x14ac:dyDescent="0.25">
      <c r="A240" s="2">
        <v>239</v>
      </c>
      <c r="B240" s="4" t="s">
        <v>2579</v>
      </c>
      <c r="C240" s="4" t="s">
        <v>2572</v>
      </c>
      <c r="D240" s="4" t="s">
        <v>32</v>
      </c>
      <c r="E240" s="4" t="s">
        <v>2581</v>
      </c>
      <c r="F240" s="4" t="s">
        <v>2582</v>
      </c>
      <c r="G240" s="4" t="s">
        <v>1903</v>
      </c>
      <c r="H240" s="4">
        <v>995598686406</v>
      </c>
      <c r="I240" s="4">
        <v>995422272843</v>
      </c>
      <c r="J240" s="4" t="s">
        <v>2580</v>
      </c>
      <c r="K240" s="4" t="s">
        <v>2562</v>
      </c>
      <c r="L240" s="4" t="s">
        <v>1234</v>
      </c>
      <c r="M240" s="4"/>
      <c r="N240" s="43" t="s">
        <v>2583</v>
      </c>
    </row>
    <row r="241" spans="1:14" ht="27.75" customHeight="1" x14ac:dyDescent="0.25">
      <c r="A241" s="2">
        <v>240</v>
      </c>
      <c r="B241" s="4" t="s">
        <v>3089</v>
      </c>
      <c r="C241" s="4" t="s">
        <v>3090</v>
      </c>
      <c r="D241" s="4" t="s">
        <v>14</v>
      </c>
      <c r="E241" s="4" t="s">
        <v>3091</v>
      </c>
      <c r="F241" s="5">
        <v>6010</v>
      </c>
      <c r="G241" s="4" t="s">
        <v>1903</v>
      </c>
      <c r="H241" s="4" t="s">
        <v>3092</v>
      </c>
      <c r="I241" s="4" t="s">
        <v>3092</v>
      </c>
      <c r="J241" s="4" t="s">
        <v>3086</v>
      </c>
      <c r="K241" s="4" t="s">
        <v>3087</v>
      </c>
      <c r="L241" s="4" t="s">
        <v>1234</v>
      </c>
      <c r="M241" s="4" t="s">
        <v>3093</v>
      </c>
      <c r="N241" s="43" t="s">
        <v>3091</v>
      </c>
    </row>
    <row r="242" spans="1:14" ht="27.75" customHeight="1" x14ac:dyDescent="0.25">
      <c r="A242" s="2">
        <v>241</v>
      </c>
      <c r="B242" s="4" t="s">
        <v>1920</v>
      </c>
      <c r="C242" s="4" t="s">
        <v>174</v>
      </c>
      <c r="D242" s="4" t="s">
        <v>14</v>
      </c>
      <c r="E242" s="4" t="s">
        <v>1902</v>
      </c>
      <c r="F242" s="4" t="s">
        <v>1921</v>
      </c>
      <c r="G242" s="4" t="s">
        <v>1903</v>
      </c>
      <c r="H242" s="4">
        <v>995422259449</v>
      </c>
      <c r="I242" s="4">
        <v>995422259449</v>
      </c>
      <c r="J242" s="4" t="s">
        <v>1901</v>
      </c>
      <c r="K242" s="4" t="s">
        <v>1904</v>
      </c>
      <c r="L242" s="4" t="s">
        <v>4145</v>
      </c>
      <c r="M242" s="4" t="s">
        <v>1905</v>
      </c>
      <c r="N242" s="43" t="s">
        <v>1922</v>
      </c>
    </row>
    <row r="243" spans="1:14" ht="27.75" customHeight="1" x14ac:dyDescent="0.25">
      <c r="A243" s="2">
        <v>242</v>
      </c>
      <c r="B243" s="4" t="s">
        <v>2571</v>
      </c>
      <c r="C243" s="4" t="s">
        <v>2572</v>
      </c>
      <c r="D243" s="4" t="s">
        <v>32</v>
      </c>
      <c r="E243" s="4" t="s">
        <v>2574</v>
      </c>
      <c r="F243" s="4" t="s">
        <v>2575</v>
      </c>
      <c r="G243" s="4" t="s">
        <v>1903</v>
      </c>
      <c r="H243" s="4">
        <v>995591010103</v>
      </c>
      <c r="I243" s="4">
        <v>995422272843</v>
      </c>
      <c r="J243" s="4" t="s">
        <v>2573</v>
      </c>
      <c r="K243" s="4" t="s">
        <v>2562</v>
      </c>
      <c r="L243" s="4" t="s">
        <v>4146</v>
      </c>
      <c r="M243" s="4"/>
      <c r="N243" s="43" t="s">
        <v>841</v>
      </c>
    </row>
    <row r="244" spans="1:14" ht="27.75" customHeight="1" x14ac:dyDescent="0.25">
      <c r="A244" s="2">
        <v>243</v>
      </c>
      <c r="B244" s="4" t="s">
        <v>2557</v>
      </c>
      <c r="C244" s="4" t="s">
        <v>2558</v>
      </c>
      <c r="D244" s="4" t="s">
        <v>14</v>
      </c>
      <c r="E244" s="4" t="s">
        <v>2559</v>
      </c>
      <c r="F244" s="4" t="s">
        <v>2560</v>
      </c>
      <c r="G244" s="4" t="s">
        <v>1903</v>
      </c>
      <c r="H244" s="4">
        <v>995422272841</v>
      </c>
      <c r="I244" s="4">
        <v>995422272843</v>
      </c>
      <c r="J244" s="4" t="s">
        <v>2561</v>
      </c>
      <c r="K244" s="4" t="s">
        <v>2562</v>
      </c>
      <c r="L244" s="4" t="s">
        <v>1234</v>
      </c>
      <c r="M244" s="4"/>
      <c r="N244" s="43" t="s">
        <v>2563</v>
      </c>
    </row>
    <row r="245" spans="1:14" ht="27.75" customHeight="1" x14ac:dyDescent="0.25">
      <c r="A245" s="2">
        <v>244</v>
      </c>
      <c r="B245" s="4" t="s">
        <v>3101</v>
      </c>
      <c r="C245" s="4" t="s">
        <v>3102</v>
      </c>
      <c r="D245" s="4" t="s">
        <v>14</v>
      </c>
      <c r="E245" s="4" t="s">
        <v>3103</v>
      </c>
      <c r="F245" s="5">
        <v>6010</v>
      </c>
      <c r="G245" s="4" t="s">
        <v>1903</v>
      </c>
      <c r="H245" s="4" t="s">
        <v>3104</v>
      </c>
      <c r="I245" s="4" t="s">
        <v>3104</v>
      </c>
      <c r="J245" s="4" t="s">
        <v>3086</v>
      </c>
      <c r="K245" s="4" t="s">
        <v>3087</v>
      </c>
      <c r="L245" s="4" t="s">
        <v>1234</v>
      </c>
      <c r="M245" s="4" t="s">
        <v>3103</v>
      </c>
      <c r="N245" s="43" t="s">
        <v>3103</v>
      </c>
    </row>
    <row r="246" spans="1:14" ht="27.75" customHeight="1" x14ac:dyDescent="0.25">
      <c r="A246" s="2">
        <v>245</v>
      </c>
      <c r="B246" s="4" t="s">
        <v>2253</v>
      </c>
      <c r="C246" s="4" t="s">
        <v>2254</v>
      </c>
      <c r="D246" s="4" t="s">
        <v>14</v>
      </c>
      <c r="E246" s="4" t="s">
        <v>2255</v>
      </c>
      <c r="F246" s="4" t="s">
        <v>2256</v>
      </c>
      <c r="G246" s="4" t="s">
        <v>1903</v>
      </c>
      <c r="H246" s="4">
        <v>995598544415</v>
      </c>
      <c r="I246" s="4" t="s">
        <v>2257</v>
      </c>
      <c r="J246" s="4" t="s">
        <v>2258</v>
      </c>
      <c r="K246" s="4" t="s">
        <v>2259</v>
      </c>
      <c r="L246" s="4" t="s">
        <v>1234</v>
      </c>
      <c r="M246" s="4" t="s">
        <v>2260</v>
      </c>
      <c r="N246" s="43" t="s">
        <v>2261</v>
      </c>
    </row>
    <row r="247" spans="1:14" ht="27.75" customHeight="1" x14ac:dyDescent="0.25">
      <c r="A247" s="2">
        <v>246</v>
      </c>
      <c r="B247" s="4" t="s">
        <v>3105</v>
      </c>
      <c r="C247" s="4" t="s">
        <v>3102</v>
      </c>
      <c r="D247" s="4" t="s">
        <v>14</v>
      </c>
      <c r="E247" s="4" t="s">
        <v>3103</v>
      </c>
      <c r="F247" s="5">
        <v>6010</v>
      </c>
      <c r="G247" s="4" t="s">
        <v>1903</v>
      </c>
      <c r="H247" s="4" t="s">
        <v>3104</v>
      </c>
      <c r="I247" s="4" t="s">
        <v>3104</v>
      </c>
      <c r="J247" s="4" t="s">
        <v>3086</v>
      </c>
      <c r="K247" s="4" t="s">
        <v>3087</v>
      </c>
      <c r="L247" s="4" t="s">
        <v>1234</v>
      </c>
      <c r="M247" s="4" t="s">
        <v>3093</v>
      </c>
      <c r="N247" s="43" t="s">
        <v>3103</v>
      </c>
    </row>
    <row r="248" spans="1:14" ht="27.75" customHeight="1" x14ac:dyDescent="0.25">
      <c r="A248" s="2">
        <v>247</v>
      </c>
      <c r="B248" s="4" t="s">
        <v>2592</v>
      </c>
      <c r="C248" s="4" t="s">
        <v>2572</v>
      </c>
      <c r="D248" s="4" t="s">
        <v>32</v>
      </c>
      <c r="E248" s="4" t="s">
        <v>2594</v>
      </c>
      <c r="F248" s="4" t="s">
        <v>2595</v>
      </c>
      <c r="G248" s="4" t="s">
        <v>1903</v>
      </c>
      <c r="H248" s="4">
        <v>995577304262</v>
      </c>
      <c r="I248" s="4">
        <v>995422272843</v>
      </c>
      <c r="J248" s="4" t="s">
        <v>2593</v>
      </c>
      <c r="K248" s="4" t="s">
        <v>2562</v>
      </c>
      <c r="L248" s="4" t="s">
        <v>1234</v>
      </c>
      <c r="M248" s="4"/>
      <c r="N248" s="43" t="s">
        <v>2416</v>
      </c>
    </row>
    <row r="249" spans="1:14" s="6" customFormat="1" ht="27.75" customHeight="1" x14ac:dyDescent="0.25">
      <c r="A249" s="2">
        <v>248</v>
      </c>
      <c r="B249" s="4" t="s">
        <v>3082</v>
      </c>
      <c r="C249" s="4" t="s">
        <v>3083</v>
      </c>
      <c r="D249" s="4" t="s">
        <v>238</v>
      </c>
      <c r="E249" s="4" t="s">
        <v>3084</v>
      </c>
      <c r="F249" s="5">
        <v>6010</v>
      </c>
      <c r="G249" s="4" t="s">
        <v>1903</v>
      </c>
      <c r="H249" s="4" t="s">
        <v>3085</v>
      </c>
      <c r="I249" s="4" t="s">
        <v>3085</v>
      </c>
      <c r="J249" s="4" t="s">
        <v>3086</v>
      </c>
      <c r="K249" s="4" t="s">
        <v>3087</v>
      </c>
      <c r="L249" s="4" t="s">
        <v>1234</v>
      </c>
      <c r="M249" s="4" t="s">
        <v>3088</v>
      </c>
      <c r="N249" s="43" t="s">
        <v>3084</v>
      </c>
    </row>
    <row r="250" spans="1:14" ht="27.75" customHeight="1" x14ac:dyDescent="0.25">
      <c r="A250" s="2">
        <v>249</v>
      </c>
      <c r="B250" s="4" t="s">
        <v>2262</v>
      </c>
      <c r="C250" s="4" t="s">
        <v>174</v>
      </c>
      <c r="D250" s="4" t="s">
        <v>238</v>
      </c>
      <c r="E250" s="4" t="s">
        <v>2263</v>
      </c>
      <c r="F250" s="4" t="s">
        <v>2264</v>
      </c>
      <c r="G250" s="4" t="s">
        <v>1903</v>
      </c>
      <c r="H250" s="4" t="s">
        <v>2265</v>
      </c>
      <c r="I250" s="4" t="s">
        <v>2265</v>
      </c>
      <c r="J250" s="4" t="s">
        <v>2266</v>
      </c>
      <c r="K250" s="4" t="s">
        <v>2267</v>
      </c>
      <c r="L250" s="4" t="s">
        <v>4147</v>
      </c>
      <c r="M250" s="4" t="s">
        <v>2268</v>
      </c>
      <c r="N250" s="43" t="s">
        <v>2268</v>
      </c>
    </row>
    <row r="251" spans="1:14" ht="27.75" customHeight="1" x14ac:dyDescent="0.25">
      <c r="A251" s="2">
        <v>250</v>
      </c>
      <c r="B251" s="4" t="s">
        <v>3056</v>
      </c>
      <c r="C251" s="4" t="s">
        <v>915</v>
      </c>
      <c r="D251" s="4" t="s">
        <v>14</v>
      </c>
      <c r="E251" s="4" t="s">
        <v>3057</v>
      </c>
      <c r="F251" s="4" t="s">
        <v>3058</v>
      </c>
      <c r="G251" s="4" t="s">
        <v>1903</v>
      </c>
      <c r="H251" s="4">
        <v>322180313</v>
      </c>
      <c r="I251" s="4">
        <v>322180313</v>
      </c>
      <c r="J251" s="4" t="s">
        <v>3059</v>
      </c>
      <c r="K251" s="4" t="s">
        <v>3060</v>
      </c>
      <c r="L251" s="4" t="s">
        <v>1234</v>
      </c>
      <c r="M251" s="4" t="s">
        <v>3061</v>
      </c>
      <c r="N251" s="43" t="s">
        <v>3062</v>
      </c>
    </row>
    <row r="252" spans="1:14" ht="27.75" customHeight="1" x14ac:dyDescent="0.25">
      <c r="A252" s="2">
        <v>251</v>
      </c>
      <c r="B252" s="4" t="s">
        <v>3044</v>
      </c>
      <c r="C252" s="4" t="s">
        <v>30</v>
      </c>
      <c r="D252" s="4" t="s">
        <v>6</v>
      </c>
      <c r="E252" s="4" t="s">
        <v>1895</v>
      </c>
      <c r="F252" s="4" t="s">
        <v>1896</v>
      </c>
      <c r="G252" s="4" t="s">
        <v>1897</v>
      </c>
      <c r="H252" s="4">
        <v>919821026996</v>
      </c>
      <c r="I252" s="4">
        <v>919821026996</v>
      </c>
      <c r="J252" s="4" t="s">
        <v>1894</v>
      </c>
      <c r="K252" s="4" t="s">
        <v>1898</v>
      </c>
      <c r="L252" s="4" t="s">
        <v>1899</v>
      </c>
      <c r="M252" s="4"/>
      <c r="N252" s="43" t="s">
        <v>1900</v>
      </c>
    </row>
    <row r="253" spans="1:14" ht="27.75" customHeight="1" x14ac:dyDescent="0.25">
      <c r="A253" s="2">
        <v>252</v>
      </c>
      <c r="B253" s="4" t="s">
        <v>2049</v>
      </c>
      <c r="C253" s="4" t="s">
        <v>30</v>
      </c>
      <c r="D253" s="4" t="s">
        <v>6</v>
      </c>
      <c r="E253" s="4" t="s">
        <v>2050</v>
      </c>
      <c r="F253" s="4" t="s">
        <v>2051</v>
      </c>
      <c r="G253" s="4" t="s">
        <v>1897</v>
      </c>
      <c r="H253" s="4">
        <v>912223684895</v>
      </c>
      <c r="I253" s="4">
        <v>912223684079</v>
      </c>
      <c r="J253" s="4" t="s">
        <v>2052</v>
      </c>
      <c r="K253" s="4" t="s">
        <v>2053</v>
      </c>
      <c r="L253" s="4" t="s">
        <v>2054</v>
      </c>
      <c r="M253" s="4"/>
      <c r="N253" s="43" t="s">
        <v>2055</v>
      </c>
    </row>
    <row r="254" spans="1:14" ht="27.75" customHeight="1" x14ac:dyDescent="0.25">
      <c r="A254" s="2">
        <v>253</v>
      </c>
      <c r="B254" s="4" t="s">
        <v>3213</v>
      </c>
      <c r="C254" s="4" t="s">
        <v>89</v>
      </c>
      <c r="D254" s="4" t="s">
        <v>6</v>
      </c>
      <c r="E254" s="4" t="s">
        <v>3215</v>
      </c>
      <c r="F254" s="4" t="s">
        <v>3216</v>
      </c>
      <c r="G254" s="4" t="s">
        <v>1897</v>
      </c>
      <c r="H254" s="4">
        <v>91228521648</v>
      </c>
      <c r="I254" s="4">
        <v>9122</v>
      </c>
      <c r="J254" s="4" t="s">
        <v>3214</v>
      </c>
      <c r="K254" s="4" t="s">
        <v>3217</v>
      </c>
      <c r="L254" s="4" t="s">
        <v>3218</v>
      </c>
      <c r="M254" s="4"/>
      <c r="N254" s="43" t="s">
        <v>3219</v>
      </c>
    </row>
    <row r="255" spans="1:14" s="6" customFormat="1" ht="27.75" customHeight="1" x14ac:dyDescent="0.25">
      <c r="A255" s="2">
        <v>254</v>
      </c>
      <c r="B255" s="4" t="s">
        <v>3227</v>
      </c>
      <c r="C255" s="4" t="s">
        <v>3228</v>
      </c>
      <c r="D255" s="4" t="s">
        <v>14</v>
      </c>
      <c r="E255" s="4" t="s">
        <v>3215</v>
      </c>
      <c r="F255" s="4" t="s">
        <v>3229</v>
      </c>
      <c r="G255" s="4" t="s">
        <v>1897</v>
      </c>
      <c r="H255" s="4">
        <v>91228521648</v>
      </c>
      <c r="I255" s="4">
        <v>91228521648</v>
      </c>
      <c r="J255" s="4" t="s">
        <v>3230</v>
      </c>
      <c r="K255" s="4" t="s">
        <v>3217</v>
      </c>
      <c r="L255" s="4" t="s">
        <v>3218</v>
      </c>
      <c r="M255" s="4" t="s">
        <v>3231</v>
      </c>
      <c r="N255" s="43" t="s">
        <v>3231</v>
      </c>
    </row>
    <row r="256" spans="1:14" ht="27.75" customHeight="1" x14ac:dyDescent="0.25">
      <c r="A256" s="2">
        <v>255</v>
      </c>
      <c r="B256" s="4" t="s">
        <v>82</v>
      </c>
      <c r="C256" s="4" t="s">
        <v>83</v>
      </c>
      <c r="D256" s="4" t="s">
        <v>6</v>
      </c>
      <c r="E256" s="4" t="s">
        <v>378</v>
      </c>
      <c r="F256" s="4" t="s">
        <v>84</v>
      </c>
      <c r="G256" s="4" t="s">
        <v>85</v>
      </c>
      <c r="H256" s="4">
        <v>982185732372</v>
      </c>
      <c r="I256" s="4">
        <v>982188825111</v>
      </c>
      <c r="J256" s="4" t="s">
        <v>86</v>
      </c>
      <c r="K256" s="4" t="s">
        <v>87</v>
      </c>
      <c r="L256" s="4" t="s">
        <v>1234</v>
      </c>
      <c r="M256" s="4"/>
      <c r="N256" s="43" t="s">
        <v>379</v>
      </c>
    </row>
    <row r="257" spans="1:14" s="6" customFormat="1" ht="27.75" customHeight="1" x14ac:dyDescent="0.25">
      <c r="A257" s="2">
        <v>256</v>
      </c>
      <c r="B257" s="4" t="s">
        <v>12</v>
      </c>
      <c r="C257" s="4" t="s">
        <v>13</v>
      </c>
      <c r="D257" s="4" t="s">
        <v>14</v>
      </c>
      <c r="E257" s="4" t="s">
        <v>7</v>
      </c>
      <c r="F257" s="5">
        <v>4533155114</v>
      </c>
      <c r="G257" s="4" t="s">
        <v>85</v>
      </c>
      <c r="H257" s="4">
        <f>982432221952-53</f>
        <v>982432221899</v>
      </c>
      <c r="I257" s="4">
        <f>982432221952-53</f>
        <v>982432221899</v>
      </c>
      <c r="J257" s="4" t="s">
        <v>8</v>
      </c>
      <c r="K257" s="4" t="s">
        <v>9</v>
      </c>
      <c r="L257" s="4" t="s">
        <v>1234</v>
      </c>
      <c r="M257" s="4" t="s">
        <v>10</v>
      </c>
      <c r="N257" s="43" t="s">
        <v>11</v>
      </c>
    </row>
    <row r="258" spans="1:14" ht="27.75" customHeight="1" x14ac:dyDescent="0.25">
      <c r="A258" s="2">
        <v>257</v>
      </c>
      <c r="B258" s="4" t="s">
        <v>3121</v>
      </c>
      <c r="C258" s="4" t="s">
        <v>3122</v>
      </c>
      <c r="D258" s="4" t="s">
        <v>6</v>
      </c>
      <c r="E258" s="4" t="s">
        <v>7</v>
      </c>
      <c r="F258" s="4" t="s">
        <v>3124</v>
      </c>
      <c r="G258" s="4" t="s">
        <v>85</v>
      </c>
      <c r="H258" s="4">
        <v>982432221629</v>
      </c>
      <c r="I258" s="4">
        <v>982432221952</v>
      </c>
      <c r="J258" s="4" t="s">
        <v>3123</v>
      </c>
      <c r="K258" s="4" t="s">
        <v>3125</v>
      </c>
      <c r="L258" s="4" t="s">
        <v>1234</v>
      </c>
      <c r="M258" s="4"/>
      <c r="N258" s="43" t="s">
        <v>3126</v>
      </c>
    </row>
    <row r="259" spans="1:14" ht="27.75" customHeight="1" x14ac:dyDescent="0.25">
      <c r="A259" s="2">
        <v>258</v>
      </c>
      <c r="B259" s="4" t="s">
        <v>209</v>
      </c>
      <c r="C259" s="4" t="s">
        <v>16</v>
      </c>
      <c r="D259" s="4" t="s">
        <v>6</v>
      </c>
      <c r="E259" s="4" t="s">
        <v>210</v>
      </c>
      <c r="F259" s="4" t="s">
        <v>211</v>
      </c>
      <c r="G259" s="4" t="s">
        <v>212</v>
      </c>
      <c r="H259" s="4">
        <v>9647714256730</v>
      </c>
      <c r="I259" s="4">
        <v>9647718341142</v>
      </c>
      <c r="J259" s="4" t="s">
        <v>213</v>
      </c>
      <c r="K259" s="4" t="s">
        <v>214</v>
      </c>
      <c r="L259" s="4" t="s">
        <v>1260</v>
      </c>
      <c r="M259" s="4"/>
      <c r="N259" s="43" t="s">
        <v>215</v>
      </c>
    </row>
    <row r="260" spans="1:14" s="6" customFormat="1" ht="27.75" customHeight="1" x14ac:dyDescent="0.25">
      <c r="A260" s="2">
        <v>259</v>
      </c>
      <c r="B260" s="4" t="s">
        <v>2417</v>
      </c>
      <c r="C260" s="4" t="s">
        <v>2418</v>
      </c>
      <c r="D260" s="4" t="s">
        <v>14</v>
      </c>
      <c r="E260" s="4" t="s">
        <v>2421</v>
      </c>
      <c r="F260" s="4" t="s">
        <v>2422</v>
      </c>
      <c r="G260" s="4" t="s">
        <v>212</v>
      </c>
      <c r="H260" s="4" t="s">
        <v>2419</v>
      </c>
      <c r="I260" s="4" t="s">
        <v>2419</v>
      </c>
      <c r="J260" s="4" t="s">
        <v>2420</v>
      </c>
      <c r="K260" s="4" t="s">
        <v>2423</v>
      </c>
      <c r="L260" s="4" t="s">
        <v>2424</v>
      </c>
      <c r="M260" s="4" t="s">
        <v>379</v>
      </c>
      <c r="N260" s="43" t="s">
        <v>2425</v>
      </c>
    </row>
    <row r="261" spans="1:14" ht="27.75" customHeight="1" x14ac:dyDescent="0.25">
      <c r="A261" s="2">
        <v>260</v>
      </c>
      <c r="B261" s="4" t="s">
        <v>2426</v>
      </c>
      <c r="C261" s="4" t="s">
        <v>2427</v>
      </c>
      <c r="D261" s="4" t="s">
        <v>32</v>
      </c>
      <c r="E261" s="4" t="s">
        <v>2429</v>
      </c>
      <c r="F261" s="4" t="s">
        <v>2430</v>
      </c>
      <c r="G261" s="4" t="s">
        <v>212</v>
      </c>
      <c r="H261" s="4" t="s">
        <v>2428</v>
      </c>
      <c r="I261" s="4" t="s">
        <v>2428</v>
      </c>
      <c r="J261" s="4" t="s">
        <v>2420</v>
      </c>
      <c r="K261" s="4" t="s">
        <v>2423</v>
      </c>
      <c r="L261" s="4" t="s">
        <v>2431</v>
      </c>
      <c r="M261" s="4" t="s">
        <v>379</v>
      </c>
      <c r="N261" s="43" t="s">
        <v>2432</v>
      </c>
    </row>
    <row r="262" spans="1:14" ht="27.75" customHeight="1" x14ac:dyDescent="0.25">
      <c r="A262" s="2">
        <v>261</v>
      </c>
      <c r="B262" s="4" t="s">
        <v>2440</v>
      </c>
      <c r="C262" s="4" t="s">
        <v>2427</v>
      </c>
      <c r="D262" s="4" t="s">
        <v>32</v>
      </c>
      <c r="E262" s="4" t="s">
        <v>2441</v>
      </c>
      <c r="F262" s="4" t="s">
        <v>2442</v>
      </c>
      <c r="G262" s="4" t="s">
        <v>212</v>
      </c>
      <c r="H262" s="4" t="s">
        <v>2428</v>
      </c>
      <c r="I262" s="4" t="s">
        <v>2428</v>
      </c>
      <c r="J262" s="4" t="s">
        <v>2420</v>
      </c>
      <c r="K262" s="4" t="s">
        <v>2423</v>
      </c>
      <c r="L262" s="4" t="s">
        <v>2443</v>
      </c>
      <c r="M262" s="4" t="s">
        <v>379</v>
      </c>
      <c r="N262" s="43" t="s">
        <v>2444</v>
      </c>
    </row>
    <row r="263" spans="1:14" ht="27.75" customHeight="1" x14ac:dyDescent="0.25">
      <c r="A263" s="2">
        <v>262</v>
      </c>
      <c r="B263" s="4" t="s">
        <v>2445</v>
      </c>
      <c r="C263" s="4" t="s">
        <v>1537</v>
      </c>
      <c r="D263" s="4" t="s">
        <v>32</v>
      </c>
      <c r="E263" s="4" t="s">
        <v>2446</v>
      </c>
      <c r="F263" s="4" t="s">
        <v>2442</v>
      </c>
      <c r="G263" s="4" t="s">
        <v>212</v>
      </c>
      <c r="H263" s="4" t="s">
        <v>2428</v>
      </c>
      <c r="I263" s="4" t="s">
        <v>2428</v>
      </c>
      <c r="J263" s="4" t="s">
        <v>2420</v>
      </c>
      <c r="K263" s="4" t="s">
        <v>2423</v>
      </c>
      <c r="L263" s="4" t="s">
        <v>1456</v>
      </c>
      <c r="M263" s="4"/>
      <c r="N263" s="43" t="s">
        <v>2447</v>
      </c>
    </row>
    <row r="264" spans="1:14" ht="27.75" customHeight="1" x14ac:dyDescent="0.25">
      <c r="A264" s="2">
        <v>263</v>
      </c>
      <c r="B264" s="4" t="s">
        <v>2448</v>
      </c>
      <c r="C264" s="4" t="s">
        <v>2449</v>
      </c>
      <c r="D264" s="4" t="s">
        <v>32</v>
      </c>
      <c r="E264" s="4" t="s">
        <v>2450</v>
      </c>
      <c r="F264" s="4" t="s">
        <v>2430</v>
      </c>
      <c r="G264" s="4" t="s">
        <v>212</v>
      </c>
      <c r="H264" s="4" t="s">
        <v>2428</v>
      </c>
      <c r="I264" s="4" t="s">
        <v>2428</v>
      </c>
      <c r="J264" s="4" t="s">
        <v>2420</v>
      </c>
      <c r="K264" s="4" t="s">
        <v>2423</v>
      </c>
      <c r="L264" s="4" t="s">
        <v>2451</v>
      </c>
      <c r="M264" s="4" t="s">
        <v>379</v>
      </c>
      <c r="N264" s="43" t="s">
        <v>2452</v>
      </c>
    </row>
    <row r="265" spans="1:14" ht="27.75" customHeight="1" x14ac:dyDescent="0.25">
      <c r="A265" s="2">
        <v>264</v>
      </c>
      <c r="B265" s="4" t="s">
        <v>2453</v>
      </c>
      <c r="C265" s="4" t="s">
        <v>2449</v>
      </c>
      <c r="D265" s="4" t="s">
        <v>32</v>
      </c>
      <c r="E265" s="4" t="s">
        <v>2454</v>
      </c>
      <c r="F265" s="4" t="s">
        <v>2430</v>
      </c>
      <c r="G265" s="4" t="s">
        <v>212</v>
      </c>
      <c r="H265" s="4" t="s">
        <v>2428</v>
      </c>
      <c r="I265" s="4" t="s">
        <v>2428</v>
      </c>
      <c r="J265" s="4" t="s">
        <v>2420</v>
      </c>
      <c r="K265" s="4" t="s">
        <v>2423</v>
      </c>
      <c r="L265" s="4" t="s">
        <v>2455</v>
      </c>
      <c r="M265" s="4"/>
      <c r="N265" s="43" t="s">
        <v>2456</v>
      </c>
    </row>
    <row r="266" spans="1:14" ht="27.75" customHeight="1" x14ac:dyDescent="0.25">
      <c r="A266" s="2">
        <v>265</v>
      </c>
      <c r="B266" s="4" t="s">
        <v>2457</v>
      </c>
      <c r="C266" s="4" t="s">
        <v>129</v>
      </c>
      <c r="D266" s="4" t="s">
        <v>32</v>
      </c>
      <c r="E266" s="4" t="s">
        <v>2458</v>
      </c>
      <c r="F266" s="4" t="s">
        <v>2442</v>
      </c>
      <c r="G266" s="4" t="s">
        <v>212</v>
      </c>
      <c r="H266" s="4" t="s">
        <v>2428</v>
      </c>
      <c r="I266" s="4" t="s">
        <v>2428</v>
      </c>
      <c r="J266" s="4" t="s">
        <v>2420</v>
      </c>
      <c r="K266" s="4" t="s">
        <v>2423</v>
      </c>
      <c r="L266" s="4" t="s">
        <v>2459</v>
      </c>
      <c r="M266" s="4" t="s">
        <v>2460</v>
      </c>
      <c r="N266" s="43" t="s">
        <v>2461</v>
      </c>
    </row>
    <row r="267" spans="1:14" ht="27.75" customHeight="1" x14ac:dyDescent="0.25">
      <c r="A267" s="2">
        <v>266</v>
      </c>
      <c r="B267" s="4" t="s">
        <v>2462</v>
      </c>
      <c r="C267" s="4" t="s">
        <v>129</v>
      </c>
      <c r="D267" s="4" t="s">
        <v>32</v>
      </c>
      <c r="E267" s="4" t="s">
        <v>2463</v>
      </c>
      <c r="F267" s="4" t="s">
        <v>2442</v>
      </c>
      <c r="G267" s="4" t="s">
        <v>212</v>
      </c>
      <c r="H267" s="4" t="s">
        <v>2428</v>
      </c>
      <c r="I267" s="4" t="s">
        <v>2428</v>
      </c>
      <c r="J267" s="4" t="s">
        <v>2420</v>
      </c>
      <c r="K267" s="4" t="s">
        <v>2423</v>
      </c>
      <c r="L267" s="4" t="s">
        <v>2464</v>
      </c>
      <c r="M267" s="4"/>
      <c r="N267" s="43" t="s">
        <v>2465</v>
      </c>
    </row>
    <row r="268" spans="1:14" ht="27.75" customHeight="1" x14ac:dyDescent="0.25">
      <c r="A268" s="2">
        <v>267</v>
      </c>
      <c r="B268" s="4" t="s">
        <v>2466</v>
      </c>
      <c r="C268" s="4" t="s">
        <v>2467</v>
      </c>
      <c r="D268" s="4" t="s">
        <v>32</v>
      </c>
      <c r="E268" s="4" t="s">
        <v>2468</v>
      </c>
      <c r="F268" s="4" t="s">
        <v>2430</v>
      </c>
      <c r="G268" s="4" t="s">
        <v>212</v>
      </c>
      <c r="H268" s="4" t="s">
        <v>2428</v>
      </c>
      <c r="I268" s="4" t="s">
        <v>2428</v>
      </c>
      <c r="J268" s="4" t="s">
        <v>2420</v>
      </c>
      <c r="K268" s="4" t="s">
        <v>2423</v>
      </c>
      <c r="L268" s="4" t="s">
        <v>2455</v>
      </c>
      <c r="M268" s="4"/>
      <c r="N268" s="43" t="s">
        <v>2461</v>
      </c>
    </row>
    <row r="269" spans="1:14" ht="27.75" customHeight="1" x14ac:dyDescent="0.25">
      <c r="A269" s="2">
        <v>268</v>
      </c>
      <c r="B269" s="4" t="s">
        <v>2469</v>
      </c>
      <c r="C269" s="4" t="s">
        <v>129</v>
      </c>
      <c r="D269" s="4" t="s">
        <v>32</v>
      </c>
      <c r="E269" s="4" t="s">
        <v>2470</v>
      </c>
      <c r="F269" s="4" t="s">
        <v>2442</v>
      </c>
      <c r="G269" s="4" t="s">
        <v>212</v>
      </c>
      <c r="H269" s="4" t="s">
        <v>2428</v>
      </c>
      <c r="I269" s="4" t="s">
        <v>2428</v>
      </c>
      <c r="J269" s="4" t="s">
        <v>2420</v>
      </c>
      <c r="K269" s="4" t="s">
        <v>2423</v>
      </c>
      <c r="L269" s="4" t="s">
        <v>1378</v>
      </c>
      <c r="M269" s="4" t="s">
        <v>379</v>
      </c>
      <c r="N269" s="43" t="s">
        <v>2471</v>
      </c>
    </row>
    <row r="270" spans="1:14" ht="27.75" customHeight="1" x14ac:dyDescent="0.25">
      <c r="A270" s="2">
        <v>269</v>
      </c>
      <c r="B270" s="4" t="s">
        <v>245</v>
      </c>
      <c r="C270" s="4" t="s">
        <v>246</v>
      </c>
      <c r="D270" s="4" t="s">
        <v>6</v>
      </c>
      <c r="E270" s="4" t="s">
        <v>248</v>
      </c>
      <c r="F270" s="4" t="s">
        <v>249</v>
      </c>
      <c r="G270" s="4" t="s">
        <v>241</v>
      </c>
      <c r="H270" s="4" t="s">
        <v>250</v>
      </c>
      <c r="I270" s="4" t="s">
        <v>251</v>
      </c>
      <c r="J270" s="4" t="s">
        <v>247</v>
      </c>
      <c r="K270" s="4" t="s">
        <v>252</v>
      </c>
      <c r="L270" s="4" t="s">
        <v>1287</v>
      </c>
      <c r="M270" s="4" t="s">
        <v>253</v>
      </c>
      <c r="N270" s="43" t="s">
        <v>254</v>
      </c>
    </row>
    <row r="271" spans="1:14" ht="27.75" customHeight="1" x14ac:dyDescent="0.25">
      <c r="A271" s="2">
        <v>270</v>
      </c>
      <c r="B271" s="4" t="s">
        <v>2932</v>
      </c>
      <c r="C271" s="4" t="s">
        <v>16</v>
      </c>
      <c r="D271" s="4" t="s">
        <v>6</v>
      </c>
      <c r="E271" s="4" t="s">
        <v>2934</v>
      </c>
      <c r="F271" s="5">
        <v>7570302</v>
      </c>
      <c r="G271" s="4" t="s">
        <v>241</v>
      </c>
      <c r="H271" s="4" t="s">
        <v>2935</v>
      </c>
      <c r="I271" s="4" t="s">
        <v>2936</v>
      </c>
      <c r="J271" s="4" t="s">
        <v>2933</v>
      </c>
      <c r="K271" s="4" t="s">
        <v>2937</v>
      </c>
      <c r="L271" s="4" t="s">
        <v>2938</v>
      </c>
      <c r="M271" s="4" t="s">
        <v>2949</v>
      </c>
      <c r="N271" s="43" t="s">
        <v>2950</v>
      </c>
    </row>
    <row r="272" spans="1:14" ht="27.75" customHeight="1" x14ac:dyDescent="0.25">
      <c r="A272" s="2">
        <v>271</v>
      </c>
      <c r="B272" s="4" t="s">
        <v>304</v>
      </c>
      <c r="C272" s="4" t="s">
        <v>89</v>
      </c>
      <c r="D272" s="4" t="s">
        <v>6</v>
      </c>
      <c r="E272" s="4" t="s">
        <v>306</v>
      </c>
      <c r="F272" s="4" t="s">
        <v>307</v>
      </c>
      <c r="G272" s="4" t="s">
        <v>241</v>
      </c>
      <c r="H272" s="4">
        <v>97239600838</v>
      </c>
      <c r="I272" s="4">
        <v>97239600839</v>
      </c>
      <c r="J272" s="4" t="s">
        <v>305</v>
      </c>
      <c r="K272" s="4" t="s">
        <v>308</v>
      </c>
      <c r="L272" s="4" t="s">
        <v>1286</v>
      </c>
      <c r="M272" s="4"/>
      <c r="N272" s="43" t="s">
        <v>309</v>
      </c>
    </row>
    <row r="273" spans="1:14" ht="27.75" customHeight="1" x14ac:dyDescent="0.25">
      <c r="A273" s="2">
        <v>272</v>
      </c>
      <c r="B273" s="4" t="s">
        <v>288</v>
      </c>
      <c r="C273" s="4" t="s">
        <v>89</v>
      </c>
      <c r="D273" s="4" t="s">
        <v>6</v>
      </c>
      <c r="E273" s="4" t="s">
        <v>290</v>
      </c>
      <c r="F273" s="4" t="s">
        <v>291</v>
      </c>
      <c r="G273" s="4" t="s">
        <v>241</v>
      </c>
      <c r="H273" s="4">
        <f>972-46222398</f>
        <v>-46221426</v>
      </c>
      <c r="I273" s="4">
        <f>972-46222392</f>
        <v>-46221420</v>
      </c>
      <c r="J273" s="4" t="s">
        <v>289</v>
      </c>
      <c r="K273" s="4" t="s">
        <v>292</v>
      </c>
      <c r="L273" s="4" t="s">
        <v>1261</v>
      </c>
      <c r="M273" s="4"/>
      <c r="N273" s="43" t="s">
        <v>293</v>
      </c>
    </row>
    <row r="274" spans="1:14" ht="27.75" customHeight="1" x14ac:dyDescent="0.25">
      <c r="A274" s="2">
        <v>273</v>
      </c>
      <c r="B274" s="4" t="s">
        <v>237</v>
      </c>
      <c r="C274" s="4" t="s">
        <v>129</v>
      </c>
      <c r="D274" s="4" t="s">
        <v>238</v>
      </c>
      <c r="E274" s="4" t="s">
        <v>239</v>
      </c>
      <c r="F274" s="4" t="s">
        <v>240</v>
      </c>
      <c r="G274" s="4" t="s">
        <v>241</v>
      </c>
      <c r="H274" s="4">
        <v>972502222097</v>
      </c>
      <c r="I274" s="4">
        <v>9728949342</v>
      </c>
      <c r="J274" s="4" t="s">
        <v>242</v>
      </c>
      <c r="K274" s="4" t="s">
        <v>28</v>
      </c>
      <c r="L274" s="4" t="s">
        <v>1234</v>
      </c>
      <c r="M274" s="4" t="s">
        <v>243</v>
      </c>
      <c r="N274" s="43" t="s">
        <v>244</v>
      </c>
    </row>
    <row r="275" spans="1:14" ht="27.75" customHeight="1" x14ac:dyDescent="0.25">
      <c r="A275" s="2">
        <v>274</v>
      </c>
      <c r="B275" s="4" t="s">
        <v>281</v>
      </c>
      <c r="C275" s="4" t="s">
        <v>89</v>
      </c>
      <c r="D275" s="4" t="s">
        <v>6</v>
      </c>
      <c r="E275" s="4" t="s">
        <v>282</v>
      </c>
      <c r="F275" s="4" t="s">
        <v>283</v>
      </c>
      <c r="G275" s="4" t="s">
        <v>241</v>
      </c>
      <c r="H275" s="4">
        <v>97239024230</v>
      </c>
      <c r="I275" s="4">
        <v>97239024219</v>
      </c>
      <c r="J275" s="4" t="s">
        <v>284</v>
      </c>
      <c r="K275" s="4" t="s">
        <v>285</v>
      </c>
      <c r="L275" s="4" t="s">
        <v>1239</v>
      </c>
      <c r="M275" s="4" t="s">
        <v>286</v>
      </c>
      <c r="N275" s="43" t="s">
        <v>287</v>
      </c>
    </row>
    <row r="276" spans="1:14" ht="27.75" customHeight="1" x14ac:dyDescent="0.25">
      <c r="A276" s="2">
        <v>275</v>
      </c>
      <c r="B276" s="4" t="s">
        <v>489</v>
      </c>
      <c r="C276" s="4" t="s">
        <v>89</v>
      </c>
      <c r="D276" s="4" t="s">
        <v>6</v>
      </c>
      <c r="E276" s="4" t="s">
        <v>491</v>
      </c>
      <c r="F276" s="4" t="s">
        <v>492</v>
      </c>
      <c r="G276" s="4" t="s">
        <v>241</v>
      </c>
      <c r="H276" s="4" t="s">
        <v>493</v>
      </c>
      <c r="I276" s="4" t="s">
        <v>494</v>
      </c>
      <c r="J276" s="4" t="s">
        <v>490</v>
      </c>
      <c r="K276" s="4" t="s">
        <v>495</v>
      </c>
      <c r="L276" s="4" t="s">
        <v>1322</v>
      </c>
      <c r="M276" s="4" t="s">
        <v>496</v>
      </c>
      <c r="N276" s="43" t="s">
        <v>497</v>
      </c>
    </row>
    <row r="277" spans="1:14" ht="27.75" customHeight="1" x14ac:dyDescent="0.25">
      <c r="A277" s="2">
        <v>276</v>
      </c>
      <c r="B277" s="4" t="s">
        <v>351</v>
      </c>
      <c r="C277" s="4" t="s">
        <v>174</v>
      </c>
      <c r="D277" s="4" t="s">
        <v>14</v>
      </c>
      <c r="E277" s="4" t="s">
        <v>353</v>
      </c>
      <c r="F277" s="4" t="s">
        <v>354</v>
      </c>
      <c r="G277" s="4" t="s">
        <v>241</v>
      </c>
      <c r="H277" s="4">
        <v>97236186722</v>
      </c>
      <c r="I277" s="4">
        <v>97235792130</v>
      </c>
      <c r="J277" s="4" t="s">
        <v>352</v>
      </c>
      <c r="K277" s="4" t="s">
        <v>355</v>
      </c>
      <c r="L277" s="4" t="s">
        <v>1234</v>
      </c>
      <c r="M277" s="4" t="s">
        <v>356</v>
      </c>
      <c r="N277" s="43" t="s">
        <v>356</v>
      </c>
    </row>
    <row r="278" spans="1:14" ht="27.75" customHeight="1" x14ac:dyDescent="0.25">
      <c r="A278" s="2">
        <v>277</v>
      </c>
      <c r="B278" s="4" t="s">
        <v>315</v>
      </c>
      <c r="C278" s="4" t="s">
        <v>316</v>
      </c>
      <c r="D278" s="4" t="s">
        <v>148</v>
      </c>
      <c r="E278" s="4" t="s">
        <v>318</v>
      </c>
      <c r="F278" s="4" t="s">
        <v>319</v>
      </c>
      <c r="G278" s="4" t="s">
        <v>241</v>
      </c>
      <c r="H278" s="4">
        <v>972747141257</v>
      </c>
      <c r="I278" s="4">
        <v>972747141391</v>
      </c>
      <c r="J278" s="4" t="s">
        <v>317</v>
      </c>
      <c r="K278" s="4" t="s">
        <v>320</v>
      </c>
      <c r="L278" s="4" t="s">
        <v>1248</v>
      </c>
      <c r="M278" s="4" t="s">
        <v>321</v>
      </c>
      <c r="N278" s="43" t="s">
        <v>322</v>
      </c>
    </row>
    <row r="279" spans="1:14" ht="27.75" customHeight="1" x14ac:dyDescent="0.25">
      <c r="A279" s="2">
        <v>278</v>
      </c>
      <c r="B279" s="4" t="s">
        <v>265</v>
      </c>
      <c r="C279" s="4" t="s">
        <v>89</v>
      </c>
      <c r="D279" s="4" t="s">
        <v>6</v>
      </c>
      <c r="E279" s="4" t="s">
        <v>266</v>
      </c>
      <c r="F279" s="4" t="s">
        <v>267</v>
      </c>
      <c r="G279" s="4" t="s">
        <v>241</v>
      </c>
      <c r="H279" s="4">
        <v>9720523203506</v>
      </c>
      <c r="I279" s="4">
        <v>972089155470</v>
      </c>
      <c r="J279" s="4" t="s">
        <v>268</v>
      </c>
      <c r="K279" s="4" t="s">
        <v>269</v>
      </c>
      <c r="L279" s="4" t="s">
        <v>1234</v>
      </c>
      <c r="M279" s="4" t="s">
        <v>270</v>
      </c>
      <c r="N279" s="43" t="s">
        <v>271</v>
      </c>
    </row>
    <row r="280" spans="1:14" ht="27.75" customHeight="1" x14ac:dyDescent="0.25">
      <c r="A280" s="2">
        <v>279</v>
      </c>
      <c r="B280" s="4" t="s">
        <v>255</v>
      </c>
      <c r="C280" s="4" t="s">
        <v>256</v>
      </c>
      <c r="D280" s="4" t="s">
        <v>6</v>
      </c>
      <c r="E280" s="4" t="s">
        <v>257</v>
      </c>
      <c r="F280" s="4" t="s">
        <v>258</v>
      </c>
      <c r="G280" s="4" t="s">
        <v>241</v>
      </c>
      <c r="H280" s="4">
        <v>97236157700</v>
      </c>
      <c r="I280" s="4">
        <v>97297730828</v>
      </c>
      <c r="J280" s="4" t="s">
        <v>259</v>
      </c>
      <c r="K280" s="4" t="s">
        <v>260</v>
      </c>
      <c r="L280" s="4" t="s">
        <v>1234</v>
      </c>
      <c r="M280" s="4" t="s">
        <v>261</v>
      </c>
      <c r="N280" s="43" t="s">
        <v>262</v>
      </c>
    </row>
    <row r="281" spans="1:14" ht="27.75" customHeight="1" x14ac:dyDescent="0.25">
      <c r="A281" s="2">
        <v>280</v>
      </c>
      <c r="B281" s="4" t="s">
        <v>401</v>
      </c>
      <c r="C281" s="4" t="s">
        <v>402</v>
      </c>
      <c r="D281" s="4" t="s">
        <v>14</v>
      </c>
      <c r="E281" s="4" t="s">
        <v>403</v>
      </c>
      <c r="F281" s="4" t="s">
        <v>404</v>
      </c>
      <c r="G281" s="4" t="s">
        <v>241</v>
      </c>
      <c r="H281" s="4" t="s">
        <v>405</v>
      </c>
      <c r="I281" s="4" t="s">
        <v>406</v>
      </c>
      <c r="J281" s="4" t="s">
        <v>407</v>
      </c>
      <c r="K281" s="4" t="s">
        <v>408</v>
      </c>
      <c r="L281" s="4" t="s">
        <v>1252</v>
      </c>
      <c r="M281" s="4"/>
      <c r="N281" s="43" t="s">
        <v>409</v>
      </c>
    </row>
    <row r="282" spans="1:14" ht="27.75" customHeight="1" x14ac:dyDescent="0.25">
      <c r="A282" s="2">
        <v>281</v>
      </c>
      <c r="B282" s="4" t="s">
        <v>328</v>
      </c>
      <c r="C282" s="4" t="s">
        <v>89</v>
      </c>
      <c r="D282" s="4" t="s">
        <v>14</v>
      </c>
      <c r="E282" s="4" t="s">
        <v>329</v>
      </c>
      <c r="F282" s="4" t="s">
        <v>330</v>
      </c>
      <c r="G282" s="4" t="s">
        <v>241</v>
      </c>
      <c r="H282" s="4" t="s">
        <v>331</v>
      </c>
      <c r="I282" s="4" t="s">
        <v>332</v>
      </c>
      <c r="J282" s="4" t="s">
        <v>333</v>
      </c>
      <c r="K282" s="4" t="s">
        <v>334</v>
      </c>
      <c r="L282" s="4" t="s">
        <v>1234</v>
      </c>
      <c r="M282" s="4" t="s">
        <v>335</v>
      </c>
      <c r="N282" s="43" t="s">
        <v>335</v>
      </c>
    </row>
    <row r="283" spans="1:14" ht="27.75" customHeight="1" x14ac:dyDescent="0.25">
      <c r="A283" s="2">
        <v>282</v>
      </c>
      <c r="B283" s="4" t="s">
        <v>278</v>
      </c>
      <c r="C283" s="4" t="s">
        <v>89</v>
      </c>
      <c r="D283" s="4" t="s">
        <v>6</v>
      </c>
      <c r="E283" s="4" t="s">
        <v>294</v>
      </c>
      <c r="F283" s="4" t="s">
        <v>295</v>
      </c>
      <c r="G283" s="4" t="s">
        <v>241</v>
      </c>
      <c r="H283" s="4">
        <v>97236544344</v>
      </c>
      <c r="I283" s="4">
        <v>97239313578</v>
      </c>
      <c r="J283" s="4" t="s">
        <v>279</v>
      </c>
      <c r="K283" s="4" t="s">
        <v>280</v>
      </c>
      <c r="L283" s="4" t="s">
        <v>1269</v>
      </c>
      <c r="M283" s="4"/>
      <c r="N283" s="43" t="s">
        <v>296</v>
      </c>
    </row>
    <row r="284" spans="1:14" ht="27.75" customHeight="1" x14ac:dyDescent="0.25">
      <c r="A284" s="2">
        <v>283</v>
      </c>
      <c r="B284" s="4" t="s">
        <v>362</v>
      </c>
      <c r="C284" s="4" t="s">
        <v>363</v>
      </c>
      <c r="D284" s="4" t="s">
        <v>104</v>
      </c>
      <c r="E284" s="4" t="s">
        <v>365</v>
      </c>
      <c r="F284" s="5">
        <v>4704323</v>
      </c>
      <c r="G284" s="4" t="s">
        <v>241</v>
      </c>
      <c r="H284" s="4">
        <f>972-88548313</f>
        <v>-88547341</v>
      </c>
      <c r="I284" s="4">
        <f>972-88548396</f>
        <v>-88547424</v>
      </c>
      <c r="J284" s="4" t="s">
        <v>364</v>
      </c>
      <c r="K284" s="4" t="s">
        <v>366</v>
      </c>
      <c r="L284" s="4" t="s">
        <v>1294</v>
      </c>
      <c r="M284" s="4" t="s">
        <v>367</v>
      </c>
      <c r="N284" s="43" t="s">
        <v>368</v>
      </c>
    </row>
    <row r="285" spans="1:14" ht="27.75" customHeight="1" x14ac:dyDescent="0.25">
      <c r="A285" s="2">
        <v>284</v>
      </c>
      <c r="B285" s="4" t="s">
        <v>3809</v>
      </c>
      <c r="C285" s="4" t="s">
        <v>3810</v>
      </c>
      <c r="D285" s="4" t="s">
        <v>6</v>
      </c>
      <c r="E285" s="4" t="s">
        <v>3811</v>
      </c>
      <c r="F285" s="4" t="s">
        <v>3812</v>
      </c>
      <c r="G285" s="4" t="s">
        <v>241</v>
      </c>
      <c r="H285" s="4">
        <v>972546690110</v>
      </c>
      <c r="I285" s="4">
        <v>97246327615</v>
      </c>
      <c r="J285" s="4" t="s">
        <v>3813</v>
      </c>
      <c r="K285" s="4" t="s">
        <v>3814</v>
      </c>
      <c r="L285" s="4" t="s">
        <v>3815</v>
      </c>
      <c r="M285" s="4"/>
      <c r="N285" s="43" t="s">
        <v>3816</v>
      </c>
    </row>
    <row r="286" spans="1:14" ht="27.75" customHeight="1" x14ac:dyDescent="0.25">
      <c r="A286" s="2">
        <v>285</v>
      </c>
      <c r="B286" s="4" t="s">
        <v>4148</v>
      </c>
      <c r="C286" s="4" t="s">
        <v>3433</v>
      </c>
      <c r="D286" s="4" t="s">
        <v>6</v>
      </c>
      <c r="E286" s="4" t="s">
        <v>3818</v>
      </c>
      <c r="F286" s="4" t="s">
        <v>3819</v>
      </c>
      <c r="G286" s="4" t="s">
        <v>241</v>
      </c>
      <c r="H286" s="4">
        <f>972-9-7722818</f>
        <v>-7721855</v>
      </c>
      <c r="I286" s="4">
        <f>972-9-7722717</f>
        <v>-7721754</v>
      </c>
      <c r="J286" s="4" t="s">
        <v>3817</v>
      </c>
      <c r="K286" s="4" t="s">
        <v>3820</v>
      </c>
      <c r="L286" s="4" t="s">
        <v>3821</v>
      </c>
      <c r="M286" s="4" t="s">
        <v>3822</v>
      </c>
      <c r="N286" s="43" t="s">
        <v>3823</v>
      </c>
    </row>
    <row r="287" spans="1:14" ht="27.75" customHeight="1" x14ac:dyDescent="0.25">
      <c r="A287" s="2">
        <v>286</v>
      </c>
      <c r="B287" s="25" t="s">
        <v>4214</v>
      </c>
      <c r="C287" s="3"/>
      <c r="D287" s="3"/>
      <c r="E287" s="3"/>
      <c r="F287" s="3"/>
      <c r="G287" s="4" t="s">
        <v>241</v>
      </c>
      <c r="H287" s="49"/>
      <c r="I287" s="49"/>
      <c r="J287" s="3"/>
      <c r="K287" s="3"/>
      <c r="L287" s="3"/>
      <c r="M287" s="3"/>
      <c r="N287" s="44"/>
    </row>
    <row r="288" spans="1:14" ht="27.75" customHeight="1" x14ac:dyDescent="0.25">
      <c r="A288" s="2">
        <v>287</v>
      </c>
      <c r="B288" s="4" t="s">
        <v>1354</v>
      </c>
      <c r="C288" s="4" t="s">
        <v>957</v>
      </c>
      <c r="D288" s="4" t="s">
        <v>6</v>
      </c>
      <c r="E288" s="4" t="s">
        <v>1355</v>
      </c>
      <c r="F288" s="4" t="s">
        <v>1356</v>
      </c>
      <c r="G288" s="4" t="s">
        <v>706</v>
      </c>
      <c r="H288" s="4">
        <v>96265520580</v>
      </c>
      <c r="I288" s="4">
        <v>96265533602</v>
      </c>
      <c r="J288" s="4" t="s">
        <v>1357</v>
      </c>
      <c r="K288" s="4" t="s">
        <v>1358</v>
      </c>
      <c r="L288" s="4" t="s">
        <v>1359</v>
      </c>
      <c r="M288" s="4"/>
      <c r="N288" s="43" t="s">
        <v>1360</v>
      </c>
    </row>
    <row r="289" spans="1:14" ht="27.75" customHeight="1" x14ac:dyDescent="0.25">
      <c r="A289" s="2">
        <v>288</v>
      </c>
      <c r="B289" s="4" t="s">
        <v>1457</v>
      </c>
      <c r="C289" s="4" t="s">
        <v>1458</v>
      </c>
      <c r="D289" s="4"/>
      <c r="E289" s="4" t="s">
        <v>1459</v>
      </c>
      <c r="F289" s="5">
        <v>11181</v>
      </c>
      <c r="G289" s="4" t="s">
        <v>706</v>
      </c>
      <c r="H289" s="4">
        <v>96265823604</v>
      </c>
      <c r="I289" s="4">
        <v>96265823604</v>
      </c>
      <c r="J289" s="4" t="s">
        <v>1460</v>
      </c>
      <c r="K289" s="4" t="s">
        <v>1461</v>
      </c>
      <c r="L289" s="4" t="s">
        <v>1462</v>
      </c>
      <c r="M289" s="4" t="s">
        <v>1463</v>
      </c>
      <c r="N289" s="43" t="s">
        <v>1464</v>
      </c>
    </row>
    <row r="290" spans="1:14" ht="27.75" customHeight="1" x14ac:dyDescent="0.25">
      <c r="A290" s="2">
        <v>289</v>
      </c>
      <c r="B290" s="4" t="s">
        <v>1766</v>
      </c>
      <c r="C290" s="4" t="s">
        <v>79</v>
      </c>
      <c r="D290" s="4" t="s">
        <v>6</v>
      </c>
      <c r="E290" s="4" t="s">
        <v>1768</v>
      </c>
      <c r="F290" s="5">
        <v>10118</v>
      </c>
      <c r="G290" s="4" t="s">
        <v>706</v>
      </c>
      <c r="H290" s="4">
        <v>96265513554</v>
      </c>
      <c r="I290" s="4">
        <v>96265513554</v>
      </c>
      <c r="J290" s="4" t="s">
        <v>1767</v>
      </c>
      <c r="K290" s="4" t="s">
        <v>1769</v>
      </c>
      <c r="L290" s="4" t="s">
        <v>1336</v>
      </c>
      <c r="M290" s="4"/>
      <c r="N290" s="43" t="s">
        <v>1770</v>
      </c>
    </row>
    <row r="291" spans="1:14" ht="27.75" customHeight="1" x14ac:dyDescent="0.25">
      <c r="A291" s="2">
        <v>290</v>
      </c>
      <c r="B291" s="4" t="s">
        <v>2338</v>
      </c>
      <c r="C291" s="4" t="s">
        <v>2339</v>
      </c>
      <c r="D291" s="4" t="s">
        <v>238</v>
      </c>
      <c r="E291" s="4" t="s">
        <v>2341</v>
      </c>
      <c r="F291" s="5">
        <v>11941</v>
      </c>
      <c r="G291" s="4" t="s">
        <v>706</v>
      </c>
      <c r="H291" s="4">
        <v>962797744444</v>
      </c>
      <c r="I291" s="4">
        <v>96265377779</v>
      </c>
      <c r="J291" s="4" t="s">
        <v>2340</v>
      </c>
      <c r="K291" s="4" t="s">
        <v>2342</v>
      </c>
      <c r="L291" s="4" t="s">
        <v>2343</v>
      </c>
      <c r="M291" s="4" t="s">
        <v>2344</v>
      </c>
      <c r="N291" s="43" t="s">
        <v>2345</v>
      </c>
    </row>
    <row r="292" spans="1:14" ht="27.75" customHeight="1" x14ac:dyDescent="0.25">
      <c r="A292" s="2">
        <v>291</v>
      </c>
      <c r="B292" s="4" t="s">
        <v>2346</v>
      </c>
      <c r="C292" s="4" t="s">
        <v>79</v>
      </c>
      <c r="D292" s="4" t="s">
        <v>6</v>
      </c>
      <c r="E292" s="4" t="s">
        <v>2347</v>
      </c>
      <c r="F292" s="4" t="s">
        <v>2348</v>
      </c>
      <c r="G292" s="4" t="s">
        <v>706</v>
      </c>
      <c r="H292" s="4">
        <v>962788002374</v>
      </c>
      <c r="I292" s="4" t="s">
        <v>2349</v>
      </c>
      <c r="J292" s="4" t="s">
        <v>2350</v>
      </c>
      <c r="K292" s="4" t="s">
        <v>2351</v>
      </c>
      <c r="L292" s="4" t="s">
        <v>2352</v>
      </c>
      <c r="M292" s="4"/>
      <c r="N292" s="43" t="s">
        <v>2353</v>
      </c>
    </row>
    <row r="293" spans="1:14" ht="27.75" customHeight="1" x14ac:dyDescent="0.25">
      <c r="A293" s="2">
        <v>292</v>
      </c>
      <c r="B293" s="4" t="s">
        <v>2354</v>
      </c>
      <c r="C293" s="4" t="s">
        <v>129</v>
      </c>
      <c r="D293" s="4" t="s">
        <v>6</v>
      </c>
      <c r="E293" s="4" t="s">
        <v>2356</v>
      </c>
      <c r="F293" s="4" t="s">
        <v>2357</v>
      </c>
      <c r="G293" s="4" t="s">
        <v>706</v>
      </c>
      <c r="H293" s="4">
        <v>962772060053</v>
      </c>
      <c r="I293" s="4">
        <v>96265696860</v>
      </c>
      <c r="J293" s="4" t="s">
        <v>2355</v>
      </c>
      <c r="K293" s="4" t="s">
        <v>2358</v>
      </c>
      <c r="L293" s="4" t="s">
        <v>2359</v>
      </c>
      <c r="M293" s="4"/>
      <c r="N293" s="43" t="s">
        <v>2360</v>
      </c>
    </row>
    <row r="294" spans="1:14" ht="27.75" customHeight="1" x14ac:dyDescent="0.25">
      <c r="A294" s="2">
        <v>293</v>
      </c>
      <c r="B294" s="4" t="s">
        <v>2361</v>
      </c>
      <c r="C294" s="4" t="s">
        <v>79</v>
      </c>
      <c r="D294" s="4" t="s">
        <v>6</v>
      </c>
      <c r="E294" s="4" t="s">
        <v>2363</v>
      </c>
      <c r="F294" s="4" t="s">
        <v>2364</v>
      </c>
      <c r="G294" s="4" t="s">
        <v>706</v>
      </c>
      <c r="H294" s="4">
        <v>962799283999</v>
      </c>
      <c r="I294" s="4">
        <v>96264644733</v>
      </c>
      <c r="J294" s="4" t="s">
        <v>2362</v>
      </c>
      <c r="K294" s="4" t="s">
        <v>28</v>
      </c>
      <c r="L294" s="4" t="s">
        <v>1410</v>
      </c>
      <c r="M294" s="4" t="s">
        <v>2365</v>
      </c>
      <c r="N294" s="43" t="s">
        <v>2366</v>
      </c>
    </row>
    <row r="295" spans="1:14" ht="27.75" customHeight="1" x14ac:dyDescent="0.25">
      <c r="A295" s="2">
        <v>294</v>
      </c>
      <c r="B295" s="4" t="s">
        <v>2379</v>
      </c>
      <c r="C295" s="4" t="s">
        <v>174</v>
      </c>
      <c r="D295" s="4" t="s">
        <v>6</v>
      </c>
      <c r="E295" s="4" t="s">
        <v>2380</v>
      </c>
      <c r="F295" s="4" t="s">
        <v>2381</v>
      </c>
      <c r="G295" s="4" t="s">
        <v>706</v>
      </c>
      <c r="H295" s="4">
        <v>96265536985</v>
      </c>
      <c r="I295" s="4">
        <v>96265536985</v>
      </c>
      <c r="J295" s="4" t="s">
        <v>2382</v>
      </c>
      <c r="K295" s="4" t="s">
        <v>163</v>
      </c>
      <c r="L295" s="4" t="s">
        <v>1378</v>
      </c>
      <c r="M295" s="4" t="s">
        <v>2383</v>
      </c>
      <c r="N295" s="43" t="s">
        <v>2384</v>
      </c>
    </row>
    <row r="296" spans="1:14" ht="27.75" customHeight="1" x14ac:dyDescent="0.25">
      <c r="A296" s="2">
        <v>295</v>
      </c>
      <c r="B296" s="4" t="s">
        <v>2386</v>
      </c>
      <c r="C296" s="4" t="s">
        <v>2387</v>
      </c>
      <c r="D296" s="4" t="s">
        <v>14</v>
      </c>
      <c r="E296" s="4" t="s">
        <v>2388</v>
      </c>
      <c r="F296" s="4" t="s">
        <v>2389</v>
      </c>
      <c r="G296" s="4" t="s">
        <v>706</v>
      </c>
      <c r="H296" s="4">
        <v>962796460240</v>
      </c>
      <c r="I296" s="4">
        <v>96264636275</v>
      </c>
      <c r="J296" s="4" t="s">
        <v>2390</v>
      </c>
      <c r="K296" s="4" t="s">
        <v>2391</v>
      </c>
      <c r="L296" s="4" t="s">
        <v>1584</v>
      </c>
      <c r="M296" s="4" t="s">
        <v>2392</v>
      </c>
      <c r="N296" s="43" t="s">
        <v>2393</v>
      </c>
    </row>
    <row r="297" spans="1:14" ht="27.75" customHeight="1" x14ac:dyDescent="0.25">
      <c r="A297" s="2">
        <v>296</v>
      </c>
      <c r="B297" s="4" t="s">
        <v>2394</v>
      </c>
      <c r="C297" s="4" t="s">
        <v>2395</v>
      </c>
      <c r="D297" s="4" t="s">
        <v>6</v>
      </c>
      <c r="E297" s="4" t="s">
        <v>2396</v>
      </c>
      <c r="F297" s="5">
        <v>406</v>
      </c>
      <c r="G297" s="4" t="s">
        <v>706</v>
      </c>
      <c r="H297" s="4">
        <v>962795978795</v>
      </c>
      <c r="I297" s="4">
        <v>962795978795</v>
      </c>
      <c r="J297" s="4" t="s">
        <v>2397</v>
      </c>
      <c r="K297" s="4" t="s">
        <v>28</v>
      </c>
      <c r="L297" s="4" t="s">
        <v>1378</v>
      </c>
      <c r="M297" s="4" t="s">
        <v>2398</v>
      </c>
      <c r="N297" s="43" t="s">
        <v>2399</v>
      </c>
    </row>
    <row r="298" spans="1:14" ht="27.75" customHeight="1" x14ac:dyDescent="0.25">
      <c r="A298" s="2">
        <v>297</v>
      </c>
      <c r="B298" s="4" t="s">
        <v>2501</v>
      </c>
      <c r="C298" s="4" t="s">
        <v>457</v>
      </c>
      <c r="D298" s="4" t="s">
        <v>6</v>
      </c>
      <c r="E298" s="4" t="s">
        <v>2502</v>
      </c>
      <c r="F298" s="5">
        <v>604</v>
      </c>
      <c r="G298" s="4" t="s">
        <v>706</v>
      </c>
      <c r="H298" s="4">
        <v>96264204651</v>
      </c>
      <c r="I298" s="4">
        <v>96264204653</v>
      </c>
      <c r="J298" s="4" t="s">
        <v>2503</v>
      </c>
      <c r="K298" s="4" t="s">
        <v>2504</v>
      </c>
      <c r="L298" s="4" t="s">
        <v>1378</v>
      </c>
      <c r="M298" s="4" t="s">
        <v>2505</v>
      </c>
      <c r="N298" s="43" t="s">
        <v>2506</v>
      </c>
    </row>
    <row r="299" spans="1:14" ht="27.75" customHeight="1" x14ac:dyDescent="0.25">
      <c r="A299" s="2">
        <v>298</v>
      </c>
      <c r="B299" s="4" t="s">
        <v>2541</v>
      </c>
      <c r="C299" s="4" t="s">
        <v>2542</v>
      </c>
      <c r="D299" s="4" t="s">
        <v>131</v>
      </c>
      <c r="E299" s="4" t="s">
        <v>2543</v>
      </c>
      <c r="F299" s="4" t="s">
        <v>2544</v>
      </c>
      <c r="G299" s="4" t="s">
        <v>706</v>
      </c>
      <c r="H299" s="4" t="s">
        <v>2545</v>
      </c>
      <c r="I299" s="4" t="s">
        <v>2546</v>
      </c>
      <c r="J299" s="4" t="s">
        <v>2547</v>
      </c>
      <c r="K299" s="4" t="s">
        <v>2358</v>
      </c>
      <c r="L299" s="4" t="s">
        <v>2548</v>
      </c>
      <c r="M299" s="4" t="s">
        <v>2166</v>
      </c>
      <c r="N299" s="43" t="s">
        <v>2549</v>
      </c>
    </row>
    <row r="300" spans="1:14" ht="27.75" customHeight="1" x14ac:dyDescent="0.25">
      <c r="A300" s="2">
        <v>299</v>
      </c>
      <c r="B300" s="4" t="s">
        <v>2664</v>
      </c>
      <c r="C300" s="4" t="s">
        <v>79</v>
      </c>
      <c r="D300" s="4" t="s">
        <v>6</v>
      </c>
      <c r="E300" s="4" t="s">
        <v>2665</v>
      </c>
      <c r="F300" s="5">
        <v>11937</v>
      </c>
      <c r="G300" s="4" t="s">
        <v>706</v>
      </c>
      <c r="H300" s="4">
        <v>96265538123</v>
      </c>
      <c r="I300" s="4">
        <v>96265538122</v>
      </c>
      <c r="J300" s="4" t="s">
        <v>2666</v>
      </c>
      <c r="K300" s="4" t="s">
        <v>2667</v>
      </c>
      <c r="L300" s="4" t="s">
        <v>1353</v>
      </c>
      <c r="M300" s="4"/>
      <c r="N300" s="43" t="s">
        <v>2668</v>
      </c>
    </row>
    <row r="301" spans="1:14" s="6" customFormat="1" ht="27.75" customHeight="1" x14ac:dyDescent="0.25">
      <c r="A301" s="2">
        <v>300</v>
      </c>
      <c r="B301" s="4" t="s">
        <v>3015</v>
      </c>
      <c r="C301" s="4" t="s">
        <v>3016</v>
      </c>
      <c r="D301" s="4" t="s">
        <v>6</v>
      </c>
      <c r="E301" s="4" t="s">
        <v>3018</v>
      </c>
      <c r="F301" s="5">
        <v>11190</v>
      </c>
      <c r="G301" s="4" t="s">
        <v>706</v>
      </c>
      <c r="H301" s="4">
        <v>96299786782</v>
      </c>
      <c r="I301" s="4">
        <v>96265662530</v>
      </c>
      <c r="J301" s="4" t="s">
        <v>3017</v>
      </c>
      <c r="K301" s="4" t="s">
        <v>28</v>
      </c>
      <c r="L301" s="4" t="s">
        <v>1892</v>
      </c>
      <c r="M301" s="4" t="s">
        <v>3019</v>
      </c>
      <c r="N301" s="43" t="s">
        <v>3019</v>
      </c>
    </row>
    <row r="302" spans="1:14" ht="27.75" customHeight="1" x14ac:dyDescent="0.25">
      <c r="A302" s="2">
        <v>301</v>
      </c>
      <c r="B302" s="4" t="s">
        <v>1555</v>
      </c>
      <c r="C302" s="4" t="s">
        <v>30</v>
      </c>
      <c r="D302" s="4"/>
      <c r="E302" s="4"/>
      <c r="F302" s="4" t="s">
        <v>1557</v>
      </c>
      <c r="G302" s="4" t="s">
        <v>769</v>
      </c>
      <c r="H302" s="4">
        <v>77015204655</v>
      </c>
      <c r="I302" s="4"/>
      <c r="J302" s="4" t="s">
        <v>1556</v>
      </c>
      <c r="K302" s="4" t="s">
        <v>28</v>
      </c>
      <c r="L302" s="4" t="s">
        <v>1378</v>
      </c>
      <c r="M302" s="4" t="s">
        <v>841</v>
      </c>
      <c r="N302" s="43" t="s">
        <v>36</v>
      </c>
    </row>
    <row r="303" spans="1:14" ht="27.75" customHeight="1" x14ac:dyDescent="0.25">
      <c r="A303" s="2">
        <v>302</v>
      </c>
      <c r="B303" s="4" t="s">
        <v>1208</v>
      </c>
      <c r="C303" s="4" t="s">
        <v>190</v>
      </c>
      <c r="D303" s="4"/>
      <c r="E303" s="4"/>
      <c r="F303" s="4" t="s">
        <v>1209</v>
      </c>
      <c r="G303" s="4" t="s">
        <v>769</v>
      </c>
      <c r="H303" s="4">
        <v>77252390213</v>
      </c>
      <c r="I303" s="4"/>
      <c r="J303" s="4" t="s">
        <v>1210</v>
      </c>
      <c r="K303" s="4" t="s">
        <v>1211</v>
      </c>
      <c r="L303" s="4" t="s">
        <v>1317</v>
      </c>
      <c r="M303" s="4" t="s">
        <v>1212</v>
      </c>
      <c r="N303" s="43" t="s">
        <v>1213</v>
      </c>
    </row>
    <row r="304" spans="1:14" ht="27.75" customHeight="1" x14ac:dyDescent="0.25">
      <c r="A304" s="2">
        <v>303</v>
      </c>
      <c r="B304" s="4" t="s">
        <v>760</v>
      </c>
      <c r="C304" s="4" t="s">
        <v>756</v>
      </c>
      <c r="D304" s="4"/>
      <c r="E304" s="4"/>
      <c r="F304" s="4" t="s">
        <v>761</v>
      </c>
      <c r="G304" s="4" t="s">
        <v>769</v>
      </c>
      <c r="H304" s="4">
        <v>77273131246</v>
      </c>
      <c r="I304" s="4"/>
      <c r="J304" s="4" t="s">
        <v>758</v>
      </c>
      <c r="K304" s="4" t="s">
        <v>28</v>
      </c>
      <c r="L304" s="4" t="s">
        <v>1321</v>
      </c>
      <c r="M304" s="4"/>
      <c r="N304" s="43" t="s">
        <v>759</v>
      </c>
    </row>
    <row r="305" spans="1:14" ht="27.75" customHeight="1" x14ac:dyDescent="0.25">
      <c r="A305" s="2">
        <v>304</v>
      </c>
      <c r="B305" s="4" t="s">
        <v>1888</v>
      </c>
      <c r="C305" s="4" t="s">
        <v>129</v>
      </c>
      <c r="D305" s="4"/>
      <c r="E305" s="4"/>
      <c r="F305" s="4" t="s">
        <v>1890</v>
      </c>
      <c r="G305" s="4" t="s">
        <v>769</v>
      </c>
      <c r="H305" s="4">
        <v>77212504948</v>
      </c>
      <c r="I305" s="4"/>
      <c r="J305" s="4" t="s">
        <v>1889</v>
      </c>
      <c r="K305" s="4" t="s">
        <v>1891</v>
      </c>
      <c r="L305" s="4" t="s">
        <v>1317</v>
      </c>
      <c r="M305" s="4" t="s">
        <v>1893</v>
      </c>
      <c r="N305" s="43" t="s">
        <v>1893</v>
      </c>
    </row>
    <row r="306" spans="1:14" ht="27.75" customHeight="1" x14ac:dyDescent="0.25">
      <c r="A306" s="2">
        <v>305</v>
      </c>
      <c r="B306" s="4" t="s">
        <v>1587</v>
      </c>
      <c r="C306" s="4" t="s">
        <v>30</v>
      </c>
      <c r="D306" s="4"/>
      <c r="E306" s="4"/>
      <c r="F306" s="4" t="s">
        <v>1588</v>
      </c>
      <c r="G306" s="4" t="s">
        <v>769</v>
      </c>
      <c r="H306" s="4">
        <v>77252464000</v>
      </c>
      <c r="I306" s="4"/>
      <c r="J306" s="4" t="s">
        <v>1589</v>
      </c>
      <c r="K306" s="4" t="s">
        <v>1590</v>
      </c>
      <c r="L306" s="4" t="s">
        <v>1378</v>
      </c>
      <c r="M306" s="4" t="s">
        <v>1591</v>
      </c>
      <c r="N306" s="43" t="s">
        <v>1592</v>
      </c>
    </row>
    <row r="307" spans="1:14" ht="27.75" customHeight="1" x14ac:dyDescent="0.25">
      <c r="A307" s="2">
        <v>306</v>
      </c>
      <c r="B307" s="4" t="s">
        <v>1086</v>
      </c>
      <c r="C307" s="4" t="s">
        <v>168</v>
      </c>
      <c r="D307" s="4"/>
      <c r="E307" s="4"/>
      <c r="F307" s="4" t="s">
        <v>1087</v>
      </c>
      <c r="G307" s="4" t="s">
        <v>769</v>
      </c>
      <c r="H307" s="4">
        <v>77252210781</v>
      </c>
      <c r="I307" s="4"/>
      <c r="J307" s="4" t="s">
        <v>1088</v>
      </c>
      <c r="K307" s="4" t="s">
        <v>1089</v>
      </c>
      <c r="L307" s="4" t="s">
        <v>1266</v>
      </c>
      <c r="M307" s="4"/>
      <c r="N307" s="43" t="s">
        <v>1090</v>
      </c>
    </row>
    <row r="308" spans="1:14" ht="27.75" customHeight="1" x14ac:dyDescent="0.25">
      <c r="A308" s="2">
        <v>307</v>
      </c>
      <c r="B308" s="4" t="s">
        <v>1477</v>
      </c>
      <c r="C308" s="4" t="s">
        <v>30</v>
      </c>
      <c r="D308" s="4"/>
      <c r="E308" s="4"/>
      <c r="F308" s="4" t="s">
        <v>1479</v>
      </c>
      <c r="G308" s="4" t="s">
        <v>769</v>
      </c>
      <c r="H308" s="4">
        <v>77072626566</v>
      </c>
      <c r="I308" s="4"/>
      <c r="J308" s="4" t="s">
        <v>1478</v>
      </c>
      <c r="K308" s="4" t="s">
        <v>28</v>
      </c>
      <c r="L308" s="4" t="s">
        <v>1480</v>
      </c>
      <c r="M308" s="4"/>
      <c r="N308" s="43" t="s">
        <v>1481</v>
      </c>
    </row>
    <row r="309" spans="1:14" ht="27.75" customHeight="1" x14ac:dyDescent="0.25">
      <c r="A309" s="2">
        <v>308</v>
      </c>
      <c r="B309" s="4" t="s">
        <v>1435</v>
      </c>
      <c r="C309" s="4" t="s">
        <v>168</v>
      </c>
      <c r="D309" s="26"/>
      <c r="E309" s="26"/>
      <c r="F309" s="4" t="s">
        <v>1437</v>
      </c>
      <c r="G309" s="4" t="s">
        <v>769</v>
      </c>
      <c r="H309" s="4">
        <v>77021118831</v>
      </c>
      <c r="I309" s="4"/>
      <c r="J309" s="4" t="s">
        <v>1436</v>
      </c>
      <c r="K309" s="4" t="s">
        <v>28</v>
      </c>
      <c r="L309" s="4" t="s">
        <v>1438</v>
      </c>
      <c r="M309" s="4"/>
      <c r="N309" s="43" t="s">
        <v>1439</v>
      </c>
    </row>
    <row r="310" spans="1:14" ht="27.75" customHeight="1" x14ac:dyDescent="0.25">
      <c r="A310" s="2">
        <v>309</v>
      </c>
      <c r="B310" s="4" t="s">
        <v>1216</v>
      </c>
      <c r="C310" s="4" t="s">
        <v>30</v>
      </c>
      <c r="D310" s="4"/>
      <c r="E310" s="4"/>
      <c r="F310" s="4" t="s">
        <v>1217</v>
      </c>
      <c r="G310" s="4" t="s">
        <v>769</v>
      </c>
      <c r="H310" s="4">
        <v>77017338552</v>
      </c>
      <c r="I310" s="4"/>
      <c r="J310" s="4" t="s">
        <v>1218</v>
      </c>
      <c r="K310" s="4" t="s">
        <v>1219</v>
      </c>
      <c r="L310" s="4" t="s">
        <v>1234</v>
      </c>
      <c r="M310" s="4" t="s">
        <v>1220</v>
      </c>
      <c r="N310" s="43" t="s">
        <v>1221</v>
      </c>
    </row>
    <row r="311" spans="1:14" ht="27.75" customHeight="1" x14ac:dyDescent="0.25">
      <c r="A311" s="2">
        <v>310</v>
      </c>
      <c r="B311" s="4" t="s">
        <v>1032</v>
      </c>
      <c r="C311" s="4" t="s">
        <v>30</v>
      </c>
      <c r="D311" s="4"/>
      <c r="E311" s="4"/>
      <c r="F311" s="4" t="s">
        <v>1034</v>
      </c>
      <c r="G311" s="4" t="s">
        <v>769</v>
      </c>
      <c r="H311" s="4">
        <v>77776683333</v>
      </c>
      <c r="I311" s="4"/>
      <c r="J311" s="4" t="s">
        <v>1033</v>
      </c>
      <c r="K311" s="4" t="s">
        <v>1035</v>
      </c>
      <c r="L311" s="4" t="s">
        <v>1234</v>
      </c>
      <c r="M311" s="4" t="s">
        <v>1036</v>
      </c>
      <c r="N311" s="43" t="s">
        <v>1037</v>
      </c>
    </row>
    <row r="312" spans="1:14" ht="27.75" customHeight="1" x14ac:dyDescent="0.25">
      <c r="A312" s="2">
        <v>311</v>
      </c>
      <c r="B312" s="4" t="s">
        <v>1389</v>
      </c>
      <c r="C312" s="4" t="s">
        <v>1390</v>
      </c>
      <c r="D312" s="4"/>
      <c r="E312" s="4"/>
      <c r="F312" s="4" t="s">
        <v>1392</v>
      </c>
      <c r="G312" s="4" t="s">
        <v>769</v>
      </c>
      <c r="H312" s="4">
        <v>77252535351</v>
      </c>
      <c r="I312" s="4"/>
      <c r="J312" s="4" t="s">
        <v>1391</v>
      </c>
      <c r="K312" s="4" t="s">
        <v>28</v>
      </c>
      <c r="L312" s="4" t="s">
        <v>1393</v>
      </c>
      <c r="M312" s="4" t="s">
        <v>1394</v>
      </c>
      <c r="N312" s="43" t="s">
        <v>1395</v>
      </c>
    </row>
    <row r="313" spans="1:14" ht="27.75" customHeight="1" x14ac:dyDescent="0.25">
      <c r="A313" s="2">
        <v>312</v>
      </c>
      <c r="B313" s="4" t="s">
        <v>3046</v>
      </c>
      <c r="C313" s="4" t="s">
        <v>168</v>
      </c>
      <c r="D313" s="27"/>
      <c r="E313" s="27"/>
      <c r="F313" s="4" t="s">
        <v>1412</v>
      </c>
      <c r="G313" s="4" t="s">
        <v>769</v>
      </c>
      <c r="H313" s="4">
        <v>7252535351</v>
      </c>
      <c r="I313" s="4"/>
      <c r="J313" s="4" t="s">
        <v>1413</v>
      </c>
      <c r="K313" s="4" t="s">
        <v>1414</v>
      </c>
      <c r="L313" s="4" t="s">
        <v>1378</v>
      </c>
      <c r="M313" s="4" t="s">
        <v>3682</v>
      </c>
      <c r="N313" s="43" t="s">
        <v>3682</v>
      </c>
    </row>
    <row r="314" spans="1:14" ht="27.75" customHeight="1" x14ac:dyDescent="0.25">
      <c r="A314" s="2">
        <v>313</v>
      </c>
      <c r="B314" s="4" t="s">
        <v>917</v>
      </c>
      <c r="C314" s="4" t="s">
        <v>918</v>
      </c>
      <c r="D314" s="4"/>
      <c r="E314" s="4"/>
      <c r="F314" s="4" t="s">
        <v>919</v>
      </c>
      <c r="G314" s="4" t="s">
        <v>769</v>
      </c>
      <c r="H314" s="4">
        <v>77252439167</v>
      </c>
      <c r="I314" s="4"/>
      <c r="J314" s="4" t="s">
        <v>920</v>
      </c>
      <c r="K314" s="4" t="s">
        <v>921</v>
      </c>
      <c r="L314" s="4" t="s">
        <v>1323</v>
      </c>
      <c r="M314" s="4"/>
      <c r="N314" s="43" t="s">
        <v>922</v>
      </c>
    </row>
    <row r="315" spans="1:14" ht="27.75" customHeight="1" x14ac:dyDescent="0.25">
      <c r="A315" s="2">
        <v>314</v>
      </c>
      <c r="B315" s="4" t="s">
        <v>1531</v>
      </c>
      <c r="C315" s="4" t="s">
        <v>901</v>
      </c>
      <c r="D315" s="4"/>
      <c r="E315" s="4"/>
      <c r="F315" s="4" t="s">
        <v>1532</v>
      </c>
      <c r="G315" s="4" t="s">
        <v>769</v>
      </c>
      <c r="H315" s="4" t="s">
        <v>1533</v>
      </c>
      <c r="I315" s="4"/>
      <c r="J315" s="4" t="s">
        <v>1534</v>
      </c>
      <c r="K315" s="4" t="s">
        <v>28</v>
      </c>
      <c r="L315" s="4" t="s">
        <v>1510</v>
      </c>
      <c r="M315" s="4" t="s">
        <v>1535</v>
      </c>
      <c r="N315" s="43" t="s">
        <v>1536</v>
      </c>
    </row>
    <row r="316" spans="1:14" ht="27.75" customHeight="1" x14ac:dyDescent="0.25">
      <c r="A316" s="2">
        <v>315</v>
      </c>
      <c r="B316" s="4" t="s">
        <v>1114</v>
      </c>
      <c r="C316" s="4" t="s">
        <v>110</v>
      </c>
      <c r="D316" s="26"/>
      <c r="E316" s="26"/>
      <c r="F316" s="4" t="s">
        <v>1115</v>
      </c>
      <c r="G316" s="4" t="s">
        <v>769</v>
      </c>
      <c r="H316" s="4">
        <v>77252575772</v>
      </c>
      <c r="I316" s="4"/>
      <c r="J316" s="4" t="s">
        <v>1116</v>
      </c>
      <c r="K316" s="4" t="s">
        <v>28</v>
      </c>
      <c r="L316" s="4" t="s">
        <v>1321</v>
      </c>
      <c r="M316" s="4" t="s">
        <v>1117</v>
      </c>
      <c r="N316" s="43" t="s">
        <v>1118</v>
      </c>
    </row>
    <row r="317" spans="1:14" ht="27.75" customHeight="1" x14ac:dyDescent="0.25">
      <c r="A317" s="2">
        <v>316</v>
      </c>
      <c r="B317" s="28" t="s">
        <v>1489</v>
      </c>
      <c r="C317" s="28" t="s">
        <v>30</v>
      </c>
      <c r="D317" s="29"/>
      <c r="E317" s="29"/>
      <c r="F317" s="28" t="s">
        <v>1490</v>
      </c>
      <c r="G317" s="4" t="s">
        <v>769</v>
      </c>
      <c r="H317" s="28">
        <v>77252545517</v>
      </c>
      <c r="I317" s="28"/>
      <c r="J317" s="28" t="s">
        <v>1491</v>
      </c>
      <c r="K317" s="28" t="s">
        <v>28</v>
      </c>
      <c r="L317" s="28" t="s">
        <v>1492</v>
      </c>
      <c r="M317" s="28" t="s">
        <v>1493</v>
      </c>
      <c r="N317" s="45" t="s">
        <v>1494</v>
      </c>
    </row>
    <row r="318" spans="1:14" ht="27.75" customHeight="1" x14ac:dyDescent="0.25">
      <c r="A318" s="2">
        <v>317</v>
      </c>
      <c r="B318" s="4" t="s">
        <v>1507</v>
      </c>
      <c r="C318" s="4" t="s">
        <v>110</v>
      </c>
      <c r="D318" s="26"/>
      <c r="E318" s="26"/>
      <c r="F318" s="4" t="s">
        <v>1509</v>
      </c>
      <c r="G318" s="4" t="s">
        <v>769</v>
      </c>
      <c r="H318" s="4">
        <v>77058647648</v>
      </c>
      <c r="I318" s="4"/>
      <c r="J318" s="4" t="s">
        <v>1508</v>
      </c>
      <c r="K318" s="4" t="s">
        <v>28</v>
      </c>
      <c r="L318" s="4" t="s">
        <v>1510</v>
      </c>
      <c r="M318" s="4" t="s">
        <v>1511</v>
      </c>
      <c r="N318" s="43" t="s">
        <v>1512</v>
      </c>
    </row>
    <row r="319" spans="1:14" ht="27.75" customHeight="1" x14ac:dyDescent="0.25">
      <c r="A319" s="2">
        <v>318</v>
      </c>
      <c r="B319" s="4" t="s">
        <v>1442</v>
      </c>
      <c r="C319" s="4" t="s">
        <v>168</v>
      </c>
      <c r="D319" s="26"/>
      <c r="E319" s="26"/>
      <c r="F319" s="4" t="s">
        <v>1444</v>
      </c>
      <c r="G319" s="4" t="s">
        <v>769</v>
      </c>
      <c r="H319" s="4">
        <v>77252515110</v>
      </c>
      <c r="I319" s="4"/>
      <c r="J319" s="4" t="s">
        <v>1443</v>
      </c>
      <c r="K319" s="4" t="s">
        <v>28</v>
      </c>
      <c r="L319" s="4" t="s">
        <v>1445</v>
      </c>
      <c r="M319" s="4"/>
      <c r="N319" s="43" t="s">
        <v>1446</v>
      </c>
    </row>
    <row r="320" spans="1:14" ht="27.75" customHeight="1" x14ac:dyDescent="0.25">
      <c r="A320" s="2">
        <v>319</v>
      </c>
      <c r="B320" s="4" t="s">
        <v>1642</v>
      </c>
      <c r="C320" s="4" t="s">
        <v>1643</v>
      </c>
      <c r="D320" s="4"/>
      <c r="E320" s="4"/>
      <c r="F320" s="4" t="s">
        <v>1644</v>
      </c>
      <c r="G320" s="4" t="s">
        <v>769</v>
      </c>
      <c r="H320" s="4" t="s">
        <v>1638</v>
      </c>
      <c r="I320" s="4"/>
      <c r="J320" s="4" t="s">
        <v>1631</v>
      </c>
      <c r="K320" s="4" t="s">
        <v>28</v>
      </c>
      <c r="L320" s="4" t="s">
        <v>1634</v>
      </c>
      <c r="M320" s="4"/>
      <c r="N320" s="43" t="s">
        <v>1645</v>
      </c>
    </row>
    <row r="321" spans="1:14" ht="27.75" customHeight="1" x14ac:dyDescent="0.25">
      <c r="A321" s="2">
        <v>320</v>
      </c>
      <c r="B321" s="4" t="s">
        <v>1629</v>
      </c>
      <c r="C321" s="4" t="s">
        <v>1630</v>
      </c>
      <c r="D321" s="4"/>
      <c r="E321" s="4"/>
      <c r="F321" s="4" t="s">
        <v>1632</v>
      </c>
      <c r="G321" s="4" t="s">
        <v>769</v>
      </c>
      <c r="H321" s="4" t="s">
        <v>1633</v>
      </c>
      <c r="I321" s="4"/>
      <c r="J321" s="4" t="s">
        <v>1631</v>
      </c>
      <c r="K321" s="4" t="s">
        <v>28</v>
      </c>
      <c r="L321" s="4" t="s">
        <v>1634</v>
      </c>
      <c r="M321" s="4"/>
      <c r="N321" s="43" t="s">
        <v>1635</v>
      </c>
    </row>
    <row r="322" spans="1:14" ht="27.75" customHeight="1" x14ac:dyDescent="0.25">
      <c r="A322" s="2">
        <v>321</v>
      </c>
      <c r="B322" s="4" t="s">
        <v>1624</v>
      </c>
      <c r="C322" s="4" t="s">
        <v>721</v>
      </c>
      <c r="D322" s="4"/>
      <c r="E322" s="4"/>
      <c r="F322" s="4" t="s">
        <v>1626</v>
      </c>
      <c r="G322" s="4" t="s">
        <v>769</v>
      </c>
      <c r="H322" s="4">
        <v>77252560363</v>
      </c>
      <c r="I322" s="4"/>
      <c r="J322" s="4" t="s">
        <v>1625</v>
      </c>
      <c r="K322" s="4" t="s">
        <v>28</v>
      </c>
      <c r="L322" s="4" t="s">
        <v>1510</v>
      </c>
      <c r="M322" s="4" t="s">
        <v>1627</v>
      </c>
      <c r="N322" s="43" t="s">
        <v>1628</v>
      </c>
    </row>
    <row r="323" spans="1:14" ht="27.75" customHeight="1" x14ac:dyDescent="0.25">
      <c r="A323" s="2">
        <v>322</v>
      </c>
      <c r="B323" s="4" t="s">
        <v>1495</v>
      </c>
      <c r="C323" s="4" t="s">
        <v>1496</v>
      </c>
      <c r="D323" s="4"/>
      <c r="E323" s="4"/>
      <c r="F323" s="4" t="s">
        <v>1498</v>
      </c>
      <c r="G323" s="4" t="s">
        <v>769</v>
      </c>
      <c r="H323" s="4">
        <v>77754808007</v>
      </c>
      <c r="I323" s="4"/>
      <c r="J323" s="4" t="s">
        <v>1497</v>
      </c>
      <c r="K323" s="4" t="s">
        <v>28</v>
      </c>
      <c r="L323" s="4" t="s">
        <v>1499</v>
      </c>
      <c r="M323" s="4" t="s">
        <v>1500</v>
      </c>
      <c r="N323" s="43" t="s">
        <v>1488</v>
      </c>
    </row>
    <row r="324" spans="1:14" ht="27.75" customHeight="1" x14ac:dyDescent="0.25">
      <c r="A324" s="2">
        <v>323</v>
      </c>
      <c r="B324" s="4" t="s">
        <v>1482</v>
      </c>
      <c r="C324" s="4" t="s">
        <v>30</v>
      </c>
      <c r="D324" s="4"/>
      <c r="E324" s="4"/>
      <c r="F324" s="4" t="s">
        <v>1483</v>
      </c>
      <c r="G324" s="4" t="s">
        <v>769</v>
      </c>
      <c r="H324" s="4">
        <v>77252532874</v>
      </c>
      <c r="I324" s="4"/>
      <c r="J324" s="4" t="s">
        <v>1484</v>
      </c>
      <c r="K324" s="4" t="s">
        <v>1485</v>
      </c>
      <c r="L324" s="4" t="s">
        <v>1486</v>
      </c>
      <c r="M324" s="4" t="s">
        <v>1487</v>
      </c>
      <c r="N324" s="43" t="s">
        <v>1488</v>
      </c>
    </row>
    <row r="325" spans="1:14" ht="27.75" customHeight="1" x14ac:dyDescent="0.25">
      <c r="A325" s="2">
        <v>324</v>
      </c>
      <c r="B325" s="4" t="s">
        <v>1501</v>
      </c>
      <c r="C325" s="4" t="s">
        <v>1502</v>
      </c>
      <c r="D325" s="4"/>
      <c r="E325" s="4"/>
      <c r="F325" s="4" t="s">
        <v>1504</v>
      </c>
      <c r="G325" s="4" t="s">
        <v>769</v>
      </c>
      <c r="H325" s="4">
        <v>77016456247</v>
      </c>
      <c r="I325" s="4"/>
      <c r="J325" s="4" t="s">
        <v>1503</v>
      </c>
      <c r="K325" s="4" t="s">
        <v>28</v>
      </c>
      <c r="L325" s="4" t="s">
        <v>1505</v>
      </c>
      <c r="M325" s="4" t="s">
        <v>1487</v>
      </c>
      <c r="N325" s="43" t="s">
        <v>1487</v>
      </c>
    </row>
    <row r="326" spans="1:14" ht="27.75" customHeight="1" x14ac:dyDescent="0.25">
      <c r="A326" s="2">
        <v>325</v>
      </c>
      <c r="B326" s="4" t="s">
        <v>1564</v>
      </c>
      <c r="C326" s="4" t="s">
        <v>30</v>
      </c>
      <c r="D326" s="4"/>
      <c r="E326" s="4"/>
      <c r="F326" s="4" t="s">
        <v>1566</v>
      </c>
      <c r="G326" s="4" t="s">
        <v>769</v>
      </c>
      <c r="H326" s="4">
        <v>77025473111</v>
      </c>
      <c r="I326" s="4"/>
      <c r="J326" s="4" t="s">
        <v>1565</v>
      </c>
      <c r="K326" s="4" t="s">
        <v>28</v>
      </c>
      <c r="L326" s="4" t="s">
        <v>1378</v>
      </c>
      <c r="M326" s="4" t="s">
        <v>1567</v>
      </c>
      <c r="N326" s="43" t="s">
        <v>1568</v>
      </c>
    </row>
    <row r="327" spans="1:14" ht="27.75" customHeight="1" x14ac:dyDescent="0.25">
      <c r="A327" s="2">
        <v>326</v>
      </c>
      <c r="B327" s="4" t="s">
        <v>1101</v>
      </c>
      <c r="C327" s="4" t="s">
        <v>30</v>
      </c>
      <c r="D327" s="26"/>
      <c r="E327" s="26"/>
      <c r="F327" s="4" t="s">
        <v>1103</v>
      </c>
      <c r="G327" s="4" t="s">
        <v>769</v>
      </c>
      <c r="H327" s="4">
        <v>77017863326</v>
      </c>
      <c r="I327" s="4"/>
      <c r="J327" s="4" t="s">
        <v>1102</v>
      </c>
      <c r="K327" s="4" t="s">
        <v>28</v>
      </c>
      <c r="L327" s="4" t="s">
        <v>1284</v>
      </c>
      <c r="M327" s="4" t="s">
        <v>1104</v>
      </c>
      <c r="N327" s="43" t="s">
        <v>1105</v>
      </c>
    </row>
    <row r="328" spans="1:14" ht="27.75" customHeight="1" x14ac:dyDescent="0.25">
      <c r="A328" s="2">
        <v>327</v>
      </c>
      <c r="B328" s="4" t="s">
        <v>1473</v>
      </c>
      <c r="C328" s="4" t="s">
        <v>30</v>
      </c>
      <c r="D328" s="26"/>
      <c r="E328" s="26"/>
      <c r="F328" s="4" t="s">
        <v>1475</v>
      </c>
      <c r="G328" s="4" t="s">
        <v>769</v>
      </c>
      <c r="H328" s="4">
        <v>77252324113</v>
      </c>
      <c r="I328" s="4"/>
      <c r="J328" s="4" t="s">
        <v>1474</v>
      </c>
      <c r="K328" s="4" t="s">
        <v>28</v>
      </c>
      <c r="L328" s="4" t="s">
        <v>1351</v>
      </c>
      <c r="M328" s="4"/>
      <c r="N328" s="43" t="s">
        <v>1476</v>
      </c>
    </row>
    <row r="329" spans="1:14" ht="27.75" customHeight="1" x14ac:dyDescent="0.25">
      <c r="A329" s="2">
        <v>328</v>
      </c>
      <c r="B329" s="4" t="s">
        <v>1636</v>
      </c>
      <c r="C329" s="4" t="s">
        <v>933</v>
      </c>
      <c r="D329" s="26"/>
      <c r="E329" s="26"/>
      <c r="F329" s="4" t="s">
        <v>1637</v>
      </c>
      <c r="G329" s="4" t="s">
        <v>769</v>
      </c>
      <c r="H329" s="4" t="s">
        <v>1638</v>
      </c>
      <c r="I329" s="4"/>
      <c r="J329" s="4" t="s">
        <v>1639</v>
      </c>
      <c r="K329" s="4" t="s">
        <v>28</v>
      </c>
      <c r="L329" s="4" t="s">
        <v>1640</v>
      </c>
      <c r="M329" s="4" t="s">
        <v>380</v>
      </c>
      <c r="N329" s="43" t="s">
        <v>1641</v>
      </c>
    </row>
    <row r="330" spans="1:14" ht="27.75" customHeight="1" x14ac:dyDescent="0.25">
      <c r="A330" s="2">
        <v>329</v>
      </c>
      <c r="B330" s="4" t="s">
        <v>1748</v>
      </c>
      <c r="C330" s="4" t="s">
        <v>30</v>
      </c>
      <c r="D330" s="4"/>
      <c r="E330" s="4"/>
      <c r="F330" s="4" t="s">
        <v>1749</v>
      </c>
      <c r="G330" s="4" t="s">
        <v>769</v>
      </c>
      <c r="H330" s="4">
        <v>77076558706</v>
      </c>
      <c r="I330" s="4"/>
      <c r="J330" s="4" t="s">
        <v>1750</v>
      </c>
      <c r="K330" s="4" t="s">
        <v>28</v>
      </c>
      <c r="L330" s="4" t="s">
        <v>1751</v>
      </c>
      <c r="M330" s="4" t="s">
        <v>841</v>
      </c>
      <c r="N330" s="43" t="s">
        <v>1752</v>
      </c>
    </row>
    <row r="331" spans="1:14" ht="27.75" customHeight="1" x14ac:dyDescent="0.25">
      <c r="A331" s="2">
        <v>330</v>
      </c>
      <c r="B331" s="4" t="s">
        <v>1569</v>
      </c>
      <c r="C331" s="4" t="s">
        <v>30</v>
      </c>
      <c r="D331" s="4"/>
      <c r="E331" s="4"/>
      <c r="F331" s="4" t="s">
        <v>1571</v>
      </c>
      <c r="G331" s="4" t="s">
        <v>769</v>
      </c>
      <c r="H331" s="4">
        <v>77755240085</v>
      </c>
      <c r="I331" s="4"/>
      <c r="J331" s="4" t="s">
        <v>1570</v>
      </c>
      <c r="K331" s="4" t="s">
        <v>28</v>
      </c>
      <c r="L331" s="4" t="s">
        <v>1378</v>
      </c>
      <c r="M331" s="4" t="s">
        <v>380</v>
      </c>
      <c r="N331" s="43" t="s">
        <v>1207</v>
      </c>
    </row>
    <row r="332" spans="1:14" ht="27.75" customHeight="1" x14ac:dyDescent="0.25">
      <c r="A332" s="2">
        <v>331</v>
      </c>
      <c r="B332" s="4" t="s">
        <v>755</v>
      </c>
      <c r="C332" s="4" t="s">
        <v>756</v>
      </c>
      <c r="D332" s="26"/>
      <c r="E332" s="26"/>
      <c r="F332" s="4" t="s">
        <v>757</v>
      </c>
      <c r="G332" s="4" t="s">
        <v>769</v>
      </c>
      <c r="H332" s="4">
        <v>77272941150</v>
      </c>
      <c r="I332" s="4"/>
      <c r="J332" s="4" t="s">
        <v>758</v>
      </c>
      <c r="K332" s="4" t="s">
        <v>28</v>
      </c>
      <c r="L332" s="4" t="s">
        <v>1321</v>
      </c>
      <c r="M332" s="4"/>
      <c r="N332" s="43" t="s">
        <v>759</v>
      </c>
    </row>
    <row r="333" spans="1:14" ht="27.75" customHeight="1" x14ac:dyDescent="0.25">
      <c r="A333" s="2">
        <v>332</v>
      </c>
      <c r="B333" s="4" t="s">
        <v>880</v>
      </c>
      <c r="C333" s="4" t="s">
        <v>110</v>
      </c>
      <c r="D333" s="26"/>
      <c r="E333" s="26"/>
      <c r="F333" s="4" t="s">
        <v>882</v>
      </c>
      <c r="G333" s="4" t="s">
        <v>769</v>
      </c>
      <c r="H333" s="4">
        <v>77015558191</v>
      </c>
      <c r="I333" s="4"/>
      <c r="J333" s="4" t="s">
        <v>881</v>
      </c>
      <c r="K333" s="4" t="s">
        <v>28</v>
      </c>
      <c r="L333" s="4" t="s">
        <v>1257</v>
      </c>
      <c r="M333" s="4"/>
      <c r="N333" s="43" t="s">
        <v>883</v>
      </c>
    </row>
    <row r="334" spans="1:14" ht="27.75" customHeight="1" x14ac:dyDescent="0.25">
      <c r="A334" s="2">
        <v>333</v>
      </c>
      <c r="B334" s="8" t="s">
        <v>620</v>
      </c>
      <c r="C334" s="8" t="s">
        <v>621</v>
      </c>
      <c r="D334" s="8" t="s">
        <v>6</v>
      </c>
      <c r="E334" s="8" t="s">
        <v>623</v>
      </c>
      <c r="F334" s="8" t="s">
        <v>624</v>
      </c>
      <c r="G334" s="8" t="s">
        <v>263</v>
      </c>
      <c r="H334" s="8">
        <v>254721382256</v>
      </c>
      <c r="I334" s="8" t="s">
        <v>625</v>
      </c>
      <c r="J334" s="8" t="s">
        <v>622</v>
      </c>
      <c r="K334" s="8" t="s">
        <v>626</v>
      </c>
      <c r="L334" s="8" t="s">
        <v>1249</v>
      </c>
      <c r="M334" s="8" t="s">
        <v>321</v>
      </c>
      <c r="N334" s="8" t="s">
        <v>627</v>
      </c>
    </row>
    <row r="335" spans="1:14" ht="27.75" customHeight="1" x14ac:dyDescent="0.25">
      <c r="A335" s="2">
        <v>334</v>
      </c>
      <c r="B335" s="8" t="s">
        <v>4149</v>
      </c>
      <c r="C335" s="8" t="s">
        <v>16</v>
      </c>
      <c r="D335" s="8" t="s">
        <v>6</v>
      </c>
      <c r="E335" s="8" t="s">
        <v>863</v>
      </c>
      <c r="F335" s="8" t="s">
        <v>864</v>
      </c>
      <c r="G335" s="8" t="s">
        <v>263</v>
      </c>
      <c r="H335" s="8">
        <v>254772557655</v>
      </c>
      <c r="I335" s="8">
        <v>25472558685</v>
      </c>
      <c r="J335" s="8" t="s">
        <v>865</v>
      </c>
      <c r="K335" s="8" t="s">
        <v>866</v>
      </c>
      <c r="L335" s="8" t="s">
        <v>1240</v>
      </c>
      <c r="M335" s="8"/>
      <c r="N335" s="8" t="s">
        <v>867</v>
      </c>
    </row>
    <row r="336" spans="1:14" ht="27.75" customHeight="1" x14ac:dyDescent="0.25">
      <c r="A336" s="2">
        <v>335</v>
      </c>
      <c r="B336" s="8" t="s">
        <v>887</v>
      </c>
      <c r="C336" s="8" t="s">
        <v>888</v>
      </c>
      <c r="D336" s="8" t="s">
        <v>6</v>
      </c>
      <c r="E336" s="8" t="s">
        <v>890</v>
      </c>
      <c r="F336" s="8" t="s">
        <v>891</v>
      </c>
      <c r="G336" s="8" t="s">
        <v>263</v>
      </c>
      <c r="H336" s="8">
        <v>254721870594</v>
      </c>
      <c r="I336" s="8">
        <v>254721870594</v>
      </c>
      <c r="J336" s="8" t="s">
        <v>889</v>
      </c>
      <c r="K336" s="8" t="s">
        <v>892</v>
      </c>
      <c r="L336" s="8" t="s">
        <v>1305</v>
      </c>
      <c r="M336" s="8" t="s">
        <v>893</v>
      </c>
      <c r="N336" s="8" t="s">
        <v>894</v>
      </c>
    </row>
    <row r="337" spans="1:14" ht="27.75" customHeight="1" x14ac:dyDescent="0.25">
      <c r="A337" s="2">
        <v>336</v>
      </c>
      <c r="B337" s="8" t="s">
        <v>927</v>
      </c>
      <c r="C337" s="8" t="s">
        <v>79</v>
      </c>
      <c r="D337" s="8" t="s">
        <v>6</v>
      </c>
      <c r="E337" s="8" t="s">
        <v>929</v>
      </c>
      <c r="F337" s="8" t="s">
        <v>930</v>
      </c>
      <c r="G337" s="8" t="s">
        <v>263</v>
      </c>
      <c r="H337" s="8">
        <v>254208082824</v>
      </c>
      <c r="I337" s="8">
        <v>254208082825</v>
      </c>
      <c r="J337" s="8" t="s">
        <v>928</v>
      </c>
      <c r="K337" s="8" t="s">
        <v>931</v>
      </c>
      <c r="L337" s="8" t="s">
        <v>1240</v>
      </c>
      <c r="M337" s="8"/>
      <c r="N337" s="8" t="s">
        <v>932</v>
      </c>
    </row>
    <row r="338" spans="1:14" ht="27.75" customHeight="1" x14ac:dyDescent="0.25">
      <c r="A338" s="2">
        <v>337</v>
      </c>
      <c r="B338" s="8" t="s">
        <v>937</v>
      </c>
      <c r="C338" s="8" t="s">
        <v>89</v>
      </c>
      <c r="D338" s="8"/>
      <c r="E338" s="8" t="s">
        <v>938</v>
      </c>
      <c r="F338" s="8" t="s">
        <v>939</v>
      </c>
      <c r="G338" s="8" t="s">
        <v>263</v>
      </c>
      <c r="H338" s="8">
        <v>254705761110</v>
      </c>
      <c r="I338" s="8">
        <v>254705761110</v>
      </c>
      <c r="J338" s="8" t="s">
        <v>940</v>
      </c>
      <c r="K338" s="8" t="s">
        <v>941</v>
      </c>
      <c r="L338" s="8"/>
      <c r="M338" s="8"/>
      <c r="N338" s="8"/>
    </row>
    <row r="339" spans="1:14" ht="27.75" customHeight="1" x14ac:dyDescent="0.25">
      <c r="A339" s="2">
        <v>338</v>
      </c>
      <c r="B339" s="30" t="s">
        <v>4150</v>
      </c>
      <c r="C339" s="30" t="s">
        <v>4151</v>
      </c>
      <c r="D339" s="30" t="s">
        <v>4068</v>
      </c>
      <c r="E339" s="30" t="s">
        <v>4152</v>
      </c>
      <c r="F339" s="30" t="s">
        <v>4153</v>
      </c>
      <c r="G339" s="8" t="s">
        <v>263</v>
      </c>
      <c r="H339" s="30">
        <v>720463841</v>
      </c>
      <c r="I339" s="30"/>
      <c r="J339" s="30"/>
      <c r="K339" s="30" t="s">
        <v>4154</v>
      </c>
      <c r="L339" s="30" t="s">
        <v>4155</v>
      </c>
      <c r="M339" s="30"/>
      <c r="N339" s="30" t="s">
        <v>4156</v>
      </c>
    </row>
    <row r="340" spans="1:14" ht="27.75" customHeight="1" x14ac:dyDescent="0.25">
      <c r="A340" s="2">
        <v>339</v>
      </c>
      <c r="B340" s="8" t="s">
        <v>1119</v>
      </c>
      <c r="C340" s="8" t="s">
        <v>30</v>
      </c>
      <c r="D340" s="8" t="s">
        <v>14</v>
      </c>
      <c r="E340" s="8" t="s">
        <v>1120</v>
      </c>
      <c r="F340" s="8" t="s">
        <v>1112</v>
      </c>
      <c r="G340" s="8" t="s">
        <v>263</v>
      </c>
      <c r="H340" s="8">
        <v>254726802419</v>
      </c>
      <c r="I340" s="8">
        <v>254726802419</v>
      </c>
      <c r="J340" s="8" t="s">
        <v>1113</v>
      </c>
      <c r="K340" s="8" t="s">
        <v>1121</v>
      </c>
      <c r="L340" s="8" t="s">
        <v>1267</v>
      </c>
      <c r="M340" s="8"/>
      <c r="N340" s="8" t="s">
        <v>1122</v>
      </c>
    </row>
    <row r="341" spans="1:14" ht="27.75" customHeight="1" x14ac:dyDescent="0.25">
      <c r="A341" s="2">
        <v>340</v>
      </c>
      <c r="B341" s="31" t="s">
        <v>4157</v>
      </c>
      <c r="C341" s="31" t="s">
        <v>174</v>
      </c>
      <c r="D341" s="31" t="s">
        <v>6</v>
      </c>
      <c r="E341" s="31" t="s">
        <v>3357</v>
      </c>
      <c r="F341" s="31" t="s">
        <v>4158</v>
      </c>
      <c r="G341" s="8" t="s">
        <v>263</v>
      </c>
      <c r="H341" s="31">
        <v>254700021222</v>
      </c>
      <c r="I341" s="31" t="s">
        <v>564</v>
      </c>
      <c r="J341" s="32" t="s">
        <v>4159</v>
      </c>
      <c r="K341" s="32" t="s">
        <v>4160</v>
      </c>
      <c r="L341" s="31" t="s">
        <v>380</v>
      </c>
      <c r="M341" s="31"/>
      <c r="N341" s="31" t="s">
        <v>4161</v>
      </c>
    </row>
    <row r="342" spans="1:14" ht="27.75" customHeight="1" x14ac:dyDescent="0.25">
      <c r="A342" s="2">
        <v>341</v>
      </c>
      <c r="B342" s="8" t="s">
        <v>4162</v>
      </c>
      <c r="C342" s="8" t="s">
        <v>4163</v>
      </c>
      <c r="D342" s="31" t="s">
        <v>6</v>
      </c>
      <c r="E342" s="31" t="s">
        <v>4164</v>
      </c>
      <c r="F342" s="31" t="s">
        <v>4165</v>
      </c>
      <c r="G342" s="8" t="s">
        <v>263</v>
      </c>
      <c r="H342" s="31" t="s">
        <v>4166</v>
      </c>
      <c r="I342" s="31"/>
      <c r="J342" s="31"/>
      <c r="K342" s="31" t="s">
        <v>4167</v>
      </c>
      <c r="L342" s="8" t="s">
        <v>4168</v>
      </c>
      <c r="M342" s="31"/>
      <c r="N342" s="8" t="s">
        <v>4169</v>
      </c>
    </row>
    <row r="343" spans="1:14" ht="27.75" customHeight="1" x14ac:dyDescent="0.25">
      <c r="A343" s="2">
        <v>342</v>
      </c>
      <c r="B343" s="31" t="s">
        <v>4170</v>
      </c>
      <c r="C343" s="31" t="s">
        <v>4171</v>
      </c>
      <c r="D343" s="31" t="s">
        <v>4172</v>
      </c>
      <c r="E343" s="31" t="s">
        <v>4173</v>
      </c>
      <c r="F343" s="31" t="s">
        <v>4174</v>
      </c>
      <c r="G343" s="8" t="s">
        <v>263</v>
      </c>
      <c r="H343" s="31">
        <v>254710817817</v>
      </c>
      <c r="I343" s="31"/>
      <c r="J343" s="31"/>
      <c r="K343" s="33" t="s">
        <v>4175</v>
      </c>
      <c r="L343" s="31"/>
      <c r="M343" s="31"/>
      <c r="N343" s="31" t="s">
        <v>4176</v>
      </c>
    </row>
    <row r="344" spans="1:14" ht="27.75" customHeight="1" x14ac:dyDescent="0.25">
      <c r="A344" s="2">
        <v>343</v>
      </c>
      <c r="B344" s="30" t="s">
        <v>4177</v>
      </c>
      <c r="C344" s="30" t="s">
        <v>4178</v>
      </c>
      <c r="D344" s="30" t="s">
        <v>6</v>
      </c>
      <c r="E344" s="30" t="s">
        <v>4179</v>
      </c>
      <c r="F344" s="30" t="s">
        <v>4180</v>
      </c>
      <c r="G344" s="8" t="s">
        <v>263</v>
      </c>
      <c r="H344" s="30" t="s">
        <v>4181</v>
      </c>
      <c r="I344" s="30"/>
      <c r="J344" s="30"/>
      <c r="K344" s="30"/>
      <c r="L344" s="30" t="s">
        <v>4182</v>
      </c>
      <c r="M344" s="30"/>
      <c r="N344" s="30" t="s">
        <v>4183</v>
      </c>
    </row>
    <row r="345" spans="1:14" ht="27.75" customHeight="1" x14ac:dyDescent="0.25">
      <c r="A345" s="2">
        <v>344</v>
      </c>
      <c r="B345" s="31" t="s">
        <v>4184</v>
      </c>
      <c r="C345" s="31" t="s">
        <v>79</v>
      </c>
      <c r="D345" s="31" t="s">
        <v>4185</v>
      </c>
      <c r="E345" s="31" t="s">
        <v>4186</v>
      </c>
      <c r="F345" s="31"/>
      <c r="G345" s="8" t="s">
        <v>263</v>
      </c>
      <c r="H345" s="31"/>
      <c r="I345" s="31"/>
      <c r="J345" s="31"/>
      <c r="K345" s="31"/>
      <c r="L345" s="31" t="s">
        <v>4187</v>
      </c>
      <c r="M345" s="31"/>
      <c r="N345" s="31"/>
    </row>
    <row r="346" spans="1:14" ht="27.75" customHeight="1" x14ac:dyDescent="0.25">
      <c r="A346" s="2">
        <v>345</v>
      </c>
      <c r="B346" s="34" t="s">
        <v>4188</v>
      </c>
      <c r="C346" s="34" t="s">
        <v>4189</v>
      </c>
      <c r="D346" s="34"/>
      <c r="E346" s="34" t="s">
        <v>4190</v>
      </c>
      <c r="F346" s="34" t="s">
        <v>4191</v>
      </c>
      <c r="G346" s="8" t="s">
        <v>263</v>
      </c>
      <c r="H346" s="34">
        <v>706977837</v>
      </c>
      <c r="I346" s="34"/>
      <c r="J346" s="34"/>
      <c r="K346" s="34"/>
      <c r="L346" s="34" t="s">
        <v>4192</v>
      </c>
      <c r="M346" s="34"/>
      <c r="N346" s="34"/>
    </row>
    <row r="347" spans="1:14" ht="27.75" customHeight="1" x14ac:dyDescent="0.25">
      <c r="A347" s="2">
        <v>346</v>
      </c>
      <c r="B347" s="8" t="s">
        <v>1051</v>
      </c>
      <c r="C347" s="8" t="s">
        <v>79</v>
      </c>
      <c r="D347" s="8" t="s">
        <v>14</v>
      </c>
      <c r="E347" s="8" t="s">
        <v>1052</v>
      </c>
      <c r="F347" s="8" t="s">
        <v>1053</v>
      </c>
      <c r="G347" s="8" t="s">
        <v>263</v>
      </c>
      <c r="H347" s="8">
        <v>254735554762</v>
      </c>
      <c r="I347" s="8">
        <v>-2044909</v>
      </c>
      <c r="J347" s="8" t="s">
        <v>1054</v>
      </c>
      <c r="K347" s="8" t="s">
        <v>1055</v>
      </c>
      <c r="L347" s="8" t="s">
        <v>1234</v>
      </c>
      <c r="M347" s="8" t="s">
        <v>1056</v>
      </c>
      <c r="N347" s="8" t="s">
        <v>1057</v>
      </c>
    </row>
    <row r="348" spans="1:14" ht="27.75" customHeight="1" x14ac:dyDescent="0.25">
      <c r="A348" s="2">
        <v>347</v>
      </c>
      <c r="B348" s="8" t="s">
        <v>4193</v>
      </c>
      <c r="C348" s="8" t="s">
        <v>1687</v>
      </c>
      <c r="D348" s="8" t="s">
        <v>14</v>
      </c>
      <c r="E348" s="8" t="s">
        <v>1688</v>
      </c>
      <c r="F348" s="8" t="s">
        <v>1689</v>
      </c>
      <c r="G348" s="8" t="s">
        <v>263</v>
      </c>
      <c r="H348" s="8">
        <v>254731440832</v>
      </c>
      <c r="I348" s="8">
        <v>254731440832</v>
      </c>
      <c r="J348" s="8" t="s">
        <v>1690</v>
      </c>
      <c r="K348" s="8" t="s">
        <v>1691</v>
      </c>
      <c r="L348" s="8" t="s">
        <v>1692</v>
      </c>
      <c r="M348" s="8" t="s">
        <v>1693</v>
      </c>
      <c r="N348" s="8" t="s">
        <v>1694</v>
      </c>
    </row>
    <row r="349" spans="1:14" ht="27.75" customHeight="1" x14ac:dyDescent="0.25">
      <c r="A349" s="2">
        <v>348</v>
      </c>
      <c r="B349" s="31" t="s">
        <v>4194</v>
      </c>
      <c r="C349" s="31" t="s">
        <v>79</v>
      </c>
      <c r="D349" s="31" t="s">
        <v>4195</v>
      </c>
      <c r="E349" s="31" t="s">
        <v>4196</v>
      </c>
      <c r="F349" s="31"/>
      <c r="G349" s="8" t="s">
        <v>263</v>
      </c>
      <c r="H349" s="31"/>
      <c r="I349" s="31"/>
      <c r="J349" s="31"/>
      <c r="K349" s="31"/>
      <c r="L349" s="31" t="s">
        <v>4197</v>
      </c>
      <c r="M349" s="31"/>
      <c r="N349" s="31"/>
    </row>
    <row r="350" spans="1:14" ht="27.75" customHeight="1" x14ac:dyDescent="0.25">
      <c r="A350" s="2">
        <v>349</v>
      </c>
      <c r="B350" s="8" t="s">
        <v>762</v>
      </c>
      <c r="C350" s="8" t="s">
        <v>79</v>
      </c>
      <c r="D350" s="8" t="s">
        <v>6</v>
      </c>
      <c r="E350" s="8" t="s">
        <v>763</v>
      </c>
      <c r="F350" s="8" t="s">
        <v>764</v>
      </c>
      <c r="G350" s="8" t="s">
        <v>263</v>
      </c>
      <c r="H350" s="8">
        <v>254722691646</v>
      </c>
      <c r="I350" s="8">
        <v>254202214583</v>
      </c>
      <c r="J350" s="8" t="s">
        <v>765</v>
      </c>
      <c r="K350" s="8" t="s">
        <v>766</v>
      </c>
      <c r="L350" s="8" t="s">
        <v>1312</v>
      </c>
      <c r="M350" s="8" t="s">
        <v>768</v>
      </c>
      <c r="N350" s="8" t="s">
        <v>767</v>
      </c>
    </row>
    <row r="351" spans="1:14" ht="27.75" customHeight="1" x14ac:dyDescent="0.25">
      <c r="A351" s="2">
        <v>350</v>
      </c>
      <c r="B351" s="8" t="s">
        <v>1230</v>
      </c>
      <c r="C351" s="8" t="s">
        <v>30</v>
      </c>
      <c r="D351" s="8" t="s">
        <v>6</v>
      </c>
      <c r="E351" s="8" t="s">
        <v>1028</v>
      </c>
      <c r="F351" s="8" t="s">
        <v>1029</v>
      </c>
      <c r="G351" s="8" t="s">
        <v>263</v>
      </c>
      <c r="H351" s="8">
        <v>254722761096</v>
      </c>
      <c r="I351" s="8">
        <v>254204447867</v>
      </c>
      <c r="J351" s="8" t="s">
        <v>902</v>
      </c>
      <c r="K351" s="8" t="s">
        <v>1030</v>
      </c>
      <c r="L351" s="8" t="s">
        <v>1241</v>
      </c>
      <c r="M351" s="8"/>
      <c r="N351" s="8" t="s">
        <v>1031</v>
      </c>
    </row>
    <row r="352" spans="1:14" ht="27.75" customHeight="1" x14ac:dyDescent="0.25">
      <c r="A352" s="2">
        <v>351</v>
      </c>
      <c r="B352" s="8" t="s">
        <v>4198</v>
      </c>
      <c r="C352" s="8" t="s">
        <v>30</v>
      </c>
      <c r="D352" s="8" t="s">
        <v>6</v>
      </c>
      <c r="E352" s="8" t="s">
        <v>1024</v>
      </c>
      <c r="F352" s="8" t="s">
        <v>1025</v>
      </c>
      <c r="G352" s="8" t="s">
        <v>263</v>
      </c>
      <c r="H352" s="8">
        <v>254708813450</v>
      </c>
      <c r="I352" s="8" t="s">
        <v>564</v>
      </c>
      <c r="J352" s="8" t="s">
        <v>1026</v>
      </c>
      <c r="K352" s="8" t="s">
        <v>1027</v>
      </c>
      <c r="L352" s="8" t="s">
        <v>1313</v>
      </c>
      <c r="M352" s="31"/>
      <c r="N352" s="31"/>
    </row>
    <row r="353" spans="1:14" ht="27.75" customHeight="1" x14ac:dyDescent="0.25">
      <c r="A353" s="2">
        <v>352</v>
      </c>
      <c r="B353" s="8" t="s">
        <v>4199</v>
      </c>
      <c r="C353" s="8" t="s">
        <v>957</v>
      </c>
      <c r="D353" s="8" t="s">
        <v>6</v>
      </c>
      <c r="E353" s="8" t="s">
        <v>958</v>
      </c>
      <c r="F353" s="8" t="s">
        <v>959</v>
      </c>
      <c r="G353" s="8" t="s">
        <v>263</v>
      </c>
      <c r="H353" s="8" t="s">
        <v>960</v>
      </c>
      <c r="I353" s="8" t="s">
        <v>961</v>
      </c>
      <c r="J353" s="8" t="s">
        <v>962</v>
      </c>
      <c r="K353" s="8" t="s">
        <v>963</v>
      </c>
      <c r="L353" s="8" t="s">
        <v>1275</v>
      </c>
      <c r="M353" s="8"/>
      <c r="N353" s="8" t="s">
        <v>965</v>
      </c>
    </row>
    <row r="354" spans="1:14" ht="27.75" customHeight="1" x14ac:dyDescent="0.25">
      <c r="A354" s="2">
        <v>353</v>
      </c>
      <c r="B354" s="31" t="s">
        <v>4200</v>
      </c>
      <c r="C354" s="31" t="s">
        <v>576</v>
      </c>
      <c r="D354" s="31"/>
      <c r="E354" s="31" t="s">
        <v>4201</v>
      </c>
      <c r="F354" s="31" t="s">
        <v>4202</v>
      </c>
      <c r="G354" s="8" t="s">
        <v>263</v>
      </c>
      <c r="H354" s="31"/>
      <c r="I354" s="31"/>
      <c r="J354" s="31"/>
      <c r="K354" s="32" t="s">
        <v>4203</v>
      </c>
      <c r="L354" s="31" t="s">
        <v>4204</v>
      </c>
      <c r="M354" s="31"/>
      <c r="N354" s="31"/>
    </row>
    <row r="355" spans="1:14" ht="27.75" customHeight="1" x14ac:dyDescent="0.25">
      <c r="A355" s="2">
        <v>354</v>
      </c>
      <c r="B355" s="4" t="s">
        <v>1428</v>
      </c>
      <c r="C355" s="4" t="s">
        <v>16</v>
      </c>
      <c r="D355" s="4" t="s">
        <v>6</v>
      </c>
      <c r="E355" s="4" t="s">
        <v>1429</v>
      </c>
      <c r="F355" s="4" t="s">
        <v>1430</v>
      </c>
      <c r="G355" s="8" t="s">
        <v>263</v>
      </c>
      <c r="H355" s="4">
        <v>254706260664</v>
      </c>
      <c r="I355" s="4">
        <v>-2240313</v>
      </c>
      <c r="J355" s="4" t="s">
        <v>1431</v>
      </c>
      <c r="K355" s="15" t="s">
        <v>1432</v>
      </c>
      <c r="L355" s="4" t="s">
        <v>1433</v>
      </c>
      <c r="M355" s="4" t="s">
        <v>1434</v>
      </c>
      <c r="N355" s="43" t="s">
        <v>564</v>
      </c>
    </row>
    <row r="356" spans="1:14" ht="27.75" customHeight="1" x14ac:dyDescent="0.25">
      <c r="A356" s="2">
        <v>355</v>
      </c>
      <c r="B356" s="4" t="s">
        <v>4205</v>
      </c>
      <c r="C356" s="4" t="s">
        <v>787</v>
      </c>
      <c r="D356" s="4" t="s">
        <v>6</v>
      </c>
      <c r="E356" s="4" t="s">
        <v>788</v>
      </c>
      <c r="F356" s="4" t="s">
        <v>789</v>
      </c>
      <c r="G356" s="8" t="s">
        <v>263</v>
      </c>
      <c r="H356" s="4">
        <v>254722732985</v>
      </c>
      <c r="I356" s="4">
        <v>254203567979</v>
      </c>
      <c r="J356" s="4" t="s">
        <v>790</v>
      </c>
      <c r="K356" s="4" t="s">
        <v>28</v>
      </c>
      <c r="L356" s="4" t="s">
        <v>1304</v>
      </c>
      <c r="M356" s="4" t="s">
        <v>791</v>
      </c>
      <c r="N356" s="43" t="s">
        <v>791</v>
      </c>
    </row>
    <row r="357" spans="1:14" ht="27.75" customHeight="1" x14ac:dyDescent="0.25">
      <c r="A357" s="2">
        <v>356</v>
      </c>
      <c r="B357" s="4" t="s">
        <v>4206</v>
      </c>
      <c r="C357" s="4" t="s">
        <v>888</v>
      </c>
      <c r="D357" s="4" t="s">
        <v>6</v>
      </c>
      <c r="E357" s="4" t="s">
        <v>1416</v>
      </c>
      <c r="F357" s="4" t="s">
        <v>1417</v>
      </c>
      <c r="G357" s="8" t="s">
        <v>263</v>
      </c>
      <c r="H357" s="4">
        <v>254722704938</v>
      </c>
      <c r="I357" s="4" t="s">
        <v>1418</v>
      </c>
      <c r="J357" s="4" t="s">
        <v>1419</v>
      </c>
      <c r="K357" s="4" t="s">
        <v>28</v>
      </c>
      <c r="L357" s="4" t="s">
        <v>1427</v>
      </c>
      <c r="M357" s="4" t="s">
        <v>1440</v>
      </c>
      <c r="N357" s="43" t="s">
        <v>1441</v>
      </c>
    </row>
    <row r="358" spans="1:14" ht="27.75" customHeight="1" x14ac:dyDescent="0.25">
      <c r="A358" s="2">
        <v>357</v>
      </c>
      <c r="B358" s="3" t="s">
        <v>4207</v>
      </c>
      <c r="C358" s="3" t="s">
        <v>4208</v>
      </c>
      <c r="D358" s="3"/>
      <c r="E358" s="3"/>
      <c r="F358" s="3"/>
      <c r="G358" s="8" t="s">
        <v>263</v>
      </c>
      <c r="H358" s="49"/>
      <c r="I358" s="49"/>
      <c r="J358" s="3"/>
      <c r="K358" s="3"/>
      <c r="L358" s="3" t="s">
        <v>4209</v>
      </c>
      <c r="M358" s="3"/>
      <c r="N358" s="44"/>
    </row>
    <row r="359" spans="1:14" ht="27.75" customHeight="1" x14ac:dyDescent="0.25">
      <c r="A359" s="2">
        <v>358</v>
      </c>
      <c r="B359" s="4" t="s">
        <v>2741</v>
      </c>
      <c r="C359" s="4" t="s">
        <v>2742</v>
      </c>
      <c r="D359" s="4" t="s">
        <v>6</v>
      </c>
      <c r="E359" s="4" t="s">
        <v>2743</v>
      </c>
      <c r="F359" s="4" t="s">
        <v>2744</v>
      </c>
      <c r="G359" s="4" t="s">
        <v>2745</v>
      </c>
      <c r="H359" s="4">
        <v>38649174856</v>
      </c>
      <c r="I359" s="4">
        <v>38649174856</v>
      </c>
      <c r="J359" s="4" t="s">
        <v>2746</v>
      </c>
      <c r="K359" s="4" t="s">
        <v>2747</v>
      </c>
      <c r="L359" s="4" t="s">
        <v>2748</v>
      </c>
      <c r="M359" s="4"/>
      <c r="N359" s="43" t="s">
        <v>2749</v>
      </c>
    </row>
    <row r="360" spans="1:14" ht="27.75" customHeight="1" x14ac:dyDescent="0.25">
      <c r="A360" s="2">
        <v>359</v>
      </c>
      <c r="B360" s="4" t="s">
        <v>2769</v>
      </c>
      <c r="C360" s="4" t="s">
        <v>89</v>
      </c>
      <c r="D360" s="4" t="s">
        <v>14</v>
      </c>
      <c r="E360" s="4" t="s">
        <v>2771</v>
      </c>
      <c r="F360" s="4" t="s">
        <v>2772</v>
      </c>
      <c r="G360" s="4" t="s">
        <v>2745</v>
      </c>
      <c r="H360" s="4">
        <v>37744139330</v>
      </c>
      <c r="I360" s="4">
        <v>0</v>
      </c>
      <c r="J360" s="4" t="s">
        <v>2770</v>
      </c>
      <c r="K360" s="4" t="s">
        <v>2773</v>
      </c>
      <c r="L360" s="4" t="s">
        <v>2040</v>
      </c>
      <c r="M360" s="4" t="s">
        <v>2774</v>
      </c>
      <c r="N360" s="43" t="s">
        <v>2775</v>
      </c>
    </row>
    <row r="361" spans="1:14" s="6" customFormat="1" ht="27.75" customHeight="1" x14ac:dyDescent="0.25">
      <c r="A361" s="2">
        <v>360</v>
      </c>
      <c r="B361" s="4" t="s">
        <v>2778</v>
      </c>
      <c r="C361" s="4" t="s">
        <v>2779</v>
      </c>
      <c r="D361" s="4" t="s">
        <v>6</v>
      </c>
      <c r="E361" s="4" t="s">
        <v>2780</v>
      </c>
      <c r="F361" s="4" t="s">
        <v>2781</v>
      </c>
      <c r="G361" s="4" t="s">
        <v>2745</v>
      </c>
      <c r="H361" s="4">
        <v>3833820036630</v>
      </c>
      <c r="I361" s="4">
        <v>3833820036541</v>
      </c>
      <c r="J361" s="4" t="s">
        <v>2782</v>
      </c>
      <c r="K361" s="4" t="s">
        <v>2783</v>
      </c>
      <c r="L361" s="4" t="s">
        <v>1378</v>
      </c>
      <c r="M361" s="4" t="s">
        <v>2784</v>
      </c>
      <c r="N361" s="43" t="s">
        <v>2785</v>
      </c>
    </row>
    <row r="362" spans="1:14" s="6" customFormat="1" ht="27.75" customHeight="1" x14ac:dyDescent="0.25">
      <c r="A362" s="2">
        <v>361</v>
      </c>
      <c r="B362" s="4" t="s">
        <v>2786</v>
      </c>
      <c r="C362" s="4" t="s">
        <v>2787</v>
      </c>
      <c r="D362" s="4" t="s">
        <v>6</v>
      </c>
      <c r="E362" s="4" t="s">
        <v>2780</v>
      </c>
      <c r="F362" s="4" t="s">
        <v>2788</v>
      </c>
      <c r="G362" s="4" t="s">
        <v>2745</v>
      </c>
      <c r="H362" s="4">
        <v>3833820036630</v>
      </c>
      <c r="I362" s="4">
        <v>3833820036541</v>
      </c>
      <c r="J362" s="4" t="s">
        <v>2782</v>
      </c>
      <c r="K362" s="4" t="s">
        <v>2783</v>
      </c>
      <c r="L362" s="4" t="s">
        <v>1378</v>
      </c>
      <c r="M362" s="4" t="s">
        <v>2784</v>
      </c>
      <c r="N362" s="43" t="s">
        <v>2785</v>
      </c>
    </row>
    <row r="363" spans="1:14" ht="27.75" customHeight="1" x14ac:dyDescent="0.25">
      <c r="A363" s="2">
        <v>362</v>
      </c>
      <c r="B363" s="4" t="s">
        <v>2818</v>
      </c>
      <c r="C363" s="4" t="s">
        <v>79</v>
      </c>
      <c r="D363" s="4" t="s">
        <v>14</v>
      </c>
      <c r="E363" s="4" t="s">
        <v>2819</v>
      </c>
      <c r="F363" s="4" t="s">
        <v>2820</v>
      </c>
      <c r="G363" s="4" t="s">
        <v>2745</v>
      </c>
      <c r="H363" s="4">
        <v>38338558855</v>
      </c>
      <c r="I363" s="4">
        <v>38338500345</v>
      </c>
      <c r="J363" s="4" t="s">
        <v>2821</v>
      </c>
      <c r="K363" s="4" t="s">
        <v>2822</v>
      </c>
      <c r="L363" s="4" t="s">
        <v>1378</v>
      </c>
      <c r="M363" s="4" t="s">
        <v>2823</v>
      </c>
      <c r="N363" s="43" t="s">
        <v>2824</v>
      </c>
    </row>
    <row r="364" spans="1:14" ht="27.75" customHeight="1" x14ac:dyDescent="0.25">
      <c r="A364" s="2">
        <v>363</v>
      </c>
      <c r="B364" s="4" t="s">
        <v>2825</v>
      </c>
      <c r="C364" s="4" t="s">
        <v>2826</v>
      </c>
      <c r="D364" s="4" t="s">
        <v>6</v>
      </c>
      <c r="E364" s="4" t="s">
        <v>2827</v>
      </c>
      <c r="F364" s="4" t="s">
        <v>2828</v>
      </c>
      <c r="G364" s="4" t="s">
        <v>2745</v>
      </c>
      <c r="H364" s="4" t="s">
        <v>2829</v>
      </c>
      <c r="I364" s="4" t="s">
        <v>2829</v>
      </c>
      <c r="J364" s="4" t="s">
        <v>2830</v>
      </c>
      <c r="K364" s="4" t="s">
        <v>2831</v>
      </c>
      <c r="L364" s="4" t="s">
        <v>1378</v>
      </c>
      <c r="M364" s="4" t="s">
        <v>2832</v>
      </c>
      <c r="N364" s="43" t="s">
        <v>2833</v>
      </c>
    </row>
    <row r="365" spans="1:14" ht="27.75" customHeight="1" x14ac:dyDescent="0.25">
      <c r="A365" s="2">
        <v>364</v>
      </c>
      <c r="B365" s="4" t="s">
        <v>2876</v>
      </c>
      <c r="C365" s="4" t="s">
        <v>721</v>
      </c>
      <c r="D365" s="4" t="s">
        <v>6</v>
      </c>
      <c r="E365" s="4" t="s">
        <v>2877</v>
      </c>
      <c r="F365" s="4" t="s">
        <v>2878</v>
      </c>
      <c r="G365" s="4" t="s">
        <v>2745</v>
      </c>
      <c r="H365" s="4">
        <v>38138550100</v>
      </c>
      <c r="I365" s="4">
        <v>38138550101</v>
      </c>
      <c r="J365" s="4" t="s">
        <v>2879</v>
      </c>
      <c r="K365" s="4" t="s">
        <v>2880</v>
      </c>
      <c r="L365" s="4" t="s">
        <v>1378</v>
      </c>
      <c r="M365" s="4" t="s">
        <v>2881</v>
      </c>
      <c r="N365" s="43" t="s">
        <v>2882</v>
      </c>
    </row>
    <row r="366" spans="1:14" ht="27.75" customHeight="1" x14ac:dyDescent="0.25">
      <c r="A366" s="2">
        <v>365</v>
      </c>
      <c r="B366" s="4" t="s">
        <v>2886</v>
      </c>
      <c r="C366" s="4" t="s">
        <v>2887</v>
      </c>
      <c r="D366" s="4" t="s">
        <v>6</v>
      </c>
      <c r="E366" s="4" t="s">
        <v>2877</v>
      </c>
      <c r="F366" s="4" t="s">
        <v>2888</v>
      </c>
      <c r="G366" s="4" t="s">
        <v>2745</v>
      </c>
      <c r="H366" s="4">
        <v>38138550100</v>
      </c>
      <c r="I366" s="4">
        <v>38138550101</v>
      </c>
      <c r="J366" s="4" t="s">
        <v>2879</v>
      </c>
      <c r="K366" s="4" t="s">
        <v>2880</v>
      </c>
      <c r="L366" s="4" t="s">
        <v>1378</v>
      </c>
      <c r="M366" s="4" t="s">
        <v>2881</v>
      </c>
      <c r="N366" s="43" t="s">
        <v>2889</v>
      </c>
    </row>
    <row r="367" spans="1:14" s="6" customFormat="1" ht="27.75" customHeight="1" x14ac:dyDescent="0.25">
      <c r="A367" s="2">
        <v>366</v>
      </c>
      <c r="B367" s="4" t="s">
        <v>2890</v>
      </c>
      <c r="C367" s="4" t="s">
        <v>2891</v>
      </c>
      <c r="D367" s="4" t="s">
        <v>6</v>
      </c>
      <c r="E367" s="4" t="s">
        <v>2892</v>
      </c>
      <c r="F367" s="4" t="s">
        <v>2893</v>
      </c>
      <c r="G367" s="4" t="s">
        <v>2745</v>
      </c>
      <c r="H367" s="4" t="s">
        <v>2894</v>
      </c>
      <c r="I367" s="4" t="s">
        <v>564</v>
      </c>
      <c r="J367" s="4" t="s">
        <v>2895</v>
      </c>
      <c r="K367" s="4" t="s">
        <v>2896</v>
      </c>
      <c r="L367" s="4" t="s">
        <v>2897</v>
      </c>
      <c r="M367" s="4"/>
      <c r="N367" s="43" t="s">
        <v>2898</v>
      </c>
    </row>
    <row r="368" spans="1:14" s="6" customFormat="1" ht="27.75" customHeight="1" x14ac:dyDescent="0.25">
      <c r="A368" s="2">
        <v>367</v>
      </c>
      <c r="B368" s="4" t="s">
        <v>2900</v>
      </c>
      <c r="C368" s="4" t="s">
        <v>2901</v>
      </c>
      <c r="D368" s="4" t="s">
        <v>6</v>
      </c>
      <c r="E368" s="4" t="s">
        <v>2903</v>
      </c>
      <c r="F368" s="4" t="s">
        <v>2904</v>
      </c>
      <c r="G368" s="4" t="s">
        <v>2745</v>
      </c>
      <c r="H368" s="4">
        <v>3813820036556</v>
      </c>
      <c r="I368" s="4" t="s">
        <v>564</v>
      </c>
      <c r="J368" s="4" t="s">
        <v>2902</v>
      </c>
      <c r="K368" s="4" t="s">
        <v>2783</v>
      </c>
      <c r="L368" s="4" t="s">
        <v>2897</v>
      </c>
      <c r="M368" s="4"/>
      <c r="N368" s="43" t="s">
        <v>2898</v>
      </c>
    </row>
    <row r="369" spans="1:14" ht="27.75" customHeight="1" x14ac:dyDescent="0.25">
      <c r="A369" s="2">
        <v>368</v>
      </c>
      <c r="B369" s="4" t="s">
        <v>2955</v>
      </c>
      <c r="C369" s="4" t="s">
        <v>129</v>
      </c>
      <c r="D369" s="4" t="s">
        <v>32</v>
      </c>
      <c r="E369" s="4" t="s">
        <v>2957</v>
      </c>
      <c r="F369" s="4" t="s">
        <v>2958</v>
      </c>
      <c r="G369" s="4" t="s">
        <v>2745</v>
      </c>
      <c r="H369" s="4">
        <v>37744845790</v>
      </c>
      <c r="I369" s="4">
        <v>37744845790</v>
      </c>
      <c r="J369" s="4" t="s">
        <v>2956</v>
      </c>
      <c r="K369" s="4" t="s">
        <v>28</v>
      </c>
      <c r="L369" s="4" t="s">
        <v>1351</v>
      </c>
      <c r="M369" s="4"/>
      <c r="N369" s="43" t="s">
        <v>768</v>
      </c>
    </row>
    <row r="370" spans="1:14" ht="27.75" customHeight="1" x14ac:dyDescent="0.25">
      <c r="A370" s="2">
        <v>369</v>
      </c>
      <c r="B370" s="4" t="s">
        <v>2959</v>
      </c>
      <c r="C370" s="4" t="s">
        <v>129</v>
      </c>
      <c r="D370" s="4" t="s">
        <v>32</v>
      </c>
      <c r="E370" s="4" t="s">
        <v>2961</v>
      </c>
      <c r="F370" s="4" t="s">
        <v>2962</v>
      </c>
      <c r="G370" s="4" t="s">
        <v>2745</v>
      </c>
      <c r="H370" s="4">
        <v>37744184203</v>
      </c>
      <c r="I370" s="4">
        <v>37744184203</v>
      </c>
      <c r="J370" s="4" t="s">
        <v>2960</v>
      </c>
      <c r="K370" s="4" t="s">
        <v>28</v>
      </c>
      <c r="L370" s="4" t="s">
        <v>1378</v>
      </c>
      <c r="M370" s="4" t="s">
        <v>2963</v>
      </c>
      <c r="N370" s="43" t="s">
        <v>2964</v>
      </c>
    </row>
    <row r="371" spans="1:14" ht="27.75" customHeight="1" x14ac:dyDescent="0.25">
      <c r="A371" s="2">
        <v>370</v>
      </c>
      <c r="B371" s="4" t="s">
        <v>2965</v>
      </c>
      <c r="C371" s="4" t="s">
        <v>129</v>
      </c>
      <c r="D371" s="4" t="s">
        <v>32</v>
      </c>
      <c r="E371" s="4" t="s">
        <v>2967</v>
      </c>
      <c r="F371" s="4" t="s">
        <v>2968</v>
      </c>
      <c r="G371" s="4" t="s">
        <v>2745</v>
      </c>
      <c r="H371" s="4">
        <v>37744119048</v>
      </c>
      <c r="I371" s="4">
        <v>37744119048</v>
      </c>
      <c r="J371" s="4" t="s">
        <v>2966</v>
      </c>
      <c r="K371" s="4" t="s">
        <v>28</v>
      </c>
      <c r="L371" s="4" t="s">
        <v>1795</v>
      </c>
      <c r="M371" s="4" t="s">
        <v>2969</v>
      </c>
      <c r="N371" s="43" t="s">
        <v>2970</v>
      </c>
    </row>
    <row r="372" spans="1:14" ht="27.75" customHeight="1" x14ac:dyDescent="0.25">
      <c r="A372" s="2">
        <v>371</v>
      </c>
      <c r="B372" s="4" t="s">
        <v>3727</v>
      </c>
      <c r="C372" s="4" t="s">
        <v>3728</v>
      </c>
      <c r="D372" s="4" t="s">
        <v>6</v>
      </c>
      <c r="E372" s="4" t="s">
        <v>3730</v>
      </c>
      <c r="F372" s="4" t="s">
        <v>3731</v>
      </c>
      <c r="G372" s="4" t="s">
        <v>2745</v>
      </c>
      <c r="H372" s="4">
        <v>3813820021580</v>
      </c>
      <c r="I372" s="4">
        <v>3813820021580</v>
      </c>
      <c r="J372" s="4" t="s">
        <v>3729</v>
      </c>
      <c r="K372" s="4" t="s">
        <v>3732</v>
      </c>
      <c r="L372" s="4" t="s">
        <v>1427</v>
      </c>
      <c r="M372" s="4"/>
      <c r="N372" s="43" t="s">
        <v>3733</v>
      </c>
    </row>
    <row r="373" spans="1:14" s="6" customFormat="1" ht="27.75" customHeight="1" x14ac:dyDescent="0.25">
      <c r="A373" s="2">
        <v>372</v>
      </c>
      <c r="B373" s="4" t="s">
        <v>948</v>
      </c>
      <c r="C373" s="4" t="s">
        <v>949</v>
      </c>
      <c r="D373" s="4" t="s">
        <v>14</v>
      </c>
      <c r="E373" s="4" t="s">
        <v>950</v>
      </c>
      <c r="F373" s="4" t="s">
        <v>942</v>
      </c>
      <c r="G373" s="4" t="s">
        <v>943</v>
      </c>
      <c r="H373" s="4">
        <v>996707914335</v>
      </c>
      <c r="I373" s="4" t="s">
        <v>944</v>
      </c>
      <c r="J373" s="4" t="s">
        <v>945</v>
      </c>
      <c r="K373" s="4" t="s">
        <v>946</v>
      </c>
      <c r="L373" s="4" t="s">
        <v>1270</v>
      </c>
      <c r="M373" s="4"/>
      <c r="N373" s="43" t="s">
        <v>947</v>
      </c>
    </row>
    <row r="374" spans="1:14" ht="27.75" customHeight="1" x14ac:dyDescent="0.25">
      <c r="A374" s="2">
        <v>373</v>
      </c>
      <c r="B374" s="4" t="s">
        <v>951</v>
      </c>
      <c r="C374" s="4" t="s">
        <v>30</v>
      </c>
      <c r="D374" s="4" t="s">
        <v>32</v>
      </c>
      <c r="E374" s="4" t="s">
        <v>952</v>
      </c>
      <c r="F374" s="4" t="s">
        <v>953</v>
      </c>
      <c r="G374" s="4" t="s">
        <v>943</v>
      </c>
      <c r="H374" s="4" t="s">
        <v>954</v>
      </c>
      <c r="I374" s="4" t="s">
        <v>163</v>
      </c>
      <c r="J374" s="4" t="s">
        <v>163</v>
      </c>
      <c r="K374" s="4" t="s">
        <v>955</v>
      </c>
      <c r="L374" s="4" t="s">
        <v>1265</v>
      </c>
      <c r="M374" s="4" t="s">
        <v>964</v>
      </c>
      <c r="N374" s="43" t="s">
        <v>956</v>
      </c>
    </row>
    <row r="375" spans="1:14" ht="27.75" customHeight="1" x14ac:dyDescent="0.25">
      <c r="A375" s="2">
        <v>374</v>
      </c>
      <c r="B375" s="4" t="s">
        <v>1045</v>
      </c>
      <c r="C375" s="4" t="s">
        <v>1046</v>
      </c>
      <c r="D375" s="4" t="s">
        <v>14</v>
      </c>
      <c r="E375" s="4" t="s">
        <v>1048</v>
      </c>
      <c r="F375" s="5">
        <v>720040</v>
      </c>
      <c r="G375" s="4" t="s">
        <v>943</v>
      </c>
      <c r="H375" s="4">
        <v>996312902203</v>
      </c>
      <c r="I375" s="4">
        <v>996312902204</v>
      </c>
      <c r="J375" s="4" t="s">
        <v>1047</v>
      </c>
      <c r="K375" s="4" t="s">
        <v>1049</v>
      </c>
      <c r="L375" s="4" t="s">
        <v>1249</v>
      </c>
      <c r="M375" s="4"/>
      <c r="N375" s="43" t="s">
        <v>1050</v>
      </c>
    </row>
    <row r="376" spans="1:14" ht="27.75" customHeight="1" x14ac:dyDescent="0.25">
      <c r="A376" s="2">
        <v>375</v>
      </c>
      <c r="B376" s="4" t="s">
        <v>1064</v>
      </c>
      <c r="C376" s="4" t="s">
        <v>1065</v>
      </c>
      <c r="D376" s="4" t="s">
        <v>14</v>
      </c>
      <c r="E376" s="4" t="s">
        <v>1067</v>
      </c>
      <c r="F376" s="5">
        <v>720045</v>
      </c>
      <c r="G376" s="4" t="s">
        <v>943</v>
      </c>
      <c r="H376" s="4">
        <v>996312361423</v>
      </c>
      <c r="I376" s="4">
        <v>996312361425</v>
      </c>
      <c r="J376" s="4" t="s">
        <v>1066</v>
      </c>
      <c r="K376" s="4" t="s">
        <v>1068</v>
      </c>
      <c r="L376" s="4" t="s">
        <v>1234</v>
      </c>
      <c r="M376" s="4" t="s">
        <v>1069</v>
      </c>
      <c r="N376" s="43" t="s">
        <v>1070</v>
      </c>
    </row>
    <row r="377" spans="1:14" ht="27.75" customHeight="1" x14ac:dyDescent="0.25">
      <c r="A377" s="2">
        <v>376</v>
      </c>
      <c r="B377" s="4" t="s">
        <v>1077</v>
      </c>
      <c r="C377" s="4" t="s">
        <v>30</v>
      </c>
      <c r="D377" s="4" t="s">
        <v>14</v>
      </c>
      <c r="E377" s="4" t="s">
        <v>1079</v>
      </c>
      <c r="F377" s="5">
        <v>720044</v>
      </c>
      <c r="G377" s="4" t="s">
        <v>943</v>
      </c>
      <c r="H377" s="4">
        <v>996778446622</v>
      </c>
      <c r="I377" s="4">
        <v>996778446622</v>
      </c>
      <c r="J377" s="4" t="s">
        <v>1078</v>
      </c>
      <c r="K377" s="4" t="s">
        <v>1080</v>
      </c>
      <c r="L377" s="4" t="s">
        <v>1270</v>
      </c>
      <c r="M377" s="4"/>
      <c r="N377" s="43" t="s">
        <v>1081</v>
      </c>
    </row>
    <row r="378" spans="1:14" ht="27.75" customHeight="1" x14ac:dyDescent="0.25">
      <c r="A378" s="2">
        <v>377</v>
      </c>
      <c r="B378" s="4" t="s">
        <v>1157</v>
      </c>
      <c r="C378" s="4" t="s">
        <v>89</v>
      </c>
      <c r="D378" s="4" t="s">
        <v>14</v>
      </c>
      <c r="E378" s="4" t="s">
        <v>1158</v>
      </c>
      <c r="F378" s="4" t="s">
        <v>1159</v>
      </c>
      <c r="G378" s="4" t="s">
        <v>943</v>
      </c>
      <c r="H378" s="4">
        <v>996312451043</v>
      </c>
      <c r="I378" s="4">
        <v>996312451056</v>
      </c>
      <c r="J378" s="4" t="s">
        <v>1160</v>
      </c>
      <c r="K378" s="4" t="s">
        <v>1161</v>
      </c>
      <c r="L378" s="4" t="s">
        <v>1307</v>
      </c>
      <c r="M378" s="4" t="s">
        <v>1162</v>
      </c>
      <c r="N378" s="43" t="s">
        <v>1163</v>
      </c>
    </row>
    <row r="379" spans="1:14" ht="27.75" customHeight="1" x14ac:dyDescent="0.25">
      <c r="A379" s="2">
        <v>378</v>
      </c>
      <c r="B379" s="4" t="s">
        <v>1338</v>
      </c>
      <c r="C379" s="4" t="s">
        <v>1339</v>
      </c>
      <c r="D379" s="4" t="s">
        <v>14</v>
      </c>
      <c r="E379" s="4" t="s">
        <v>1341</v>
      </c>
      <c r="F379" s="5">
        <v>720016</v>
      </c>
      <c r="G379" s="4" t="s">
        <v>943</v>
      </c>
      <c r="H379" s="4">
        <v>996708780810</v>
      </c>
      <c r="I379" s="4">
        <v>996708780810</v>
      </c>
      <c r="J379" s="4" t="s">
        <v>1340</v>
      </c>
      <c r="K379" s="4" t="s">
        <v>1342</v>
      </c>
      <c r="L379" s="4" t="s">
        <v>1343</v>
      </c>
      <c r="M379" s="4" t="s">
        <v>1344</v>
      </c>
      <c r="N379" s="43" t="s">
        <v>1345</v>
      </c>
    </row>
    <row r="380" spans="1:14" ht="27.75" customHeight="1" x14ac:dyDescent="0.25">
      <c r="A380" s="2">
        <v>379</v>
      </c>
      <c r="B380" s="4" t="s">
        <v>2005</v>
      </c>
      <c r="C380" s="4" t="s">
        <v>2006</v>
      </c>
      <c r="D380" s="4" t="s">
        <v>14</v>
      </c>
      <c r="E380" s="4" t="s">
        <v>2008</v>
      </c>
      <c r="F380" s="5">
        <v>720002</v>
      </c>
      <c r="G380" s="4" t="s">
        <v>943</v>
      </c>
      <c r="H380" s="4">
        <v>996312620325</v>
      </c>
      <c r="I380" s="4">
        <v>996312620325</v>
      </c>
      <c r="J380" s="4" t="s">
        <v>2007</v>
      </c>
      <c r="K380" s="4" t="s">
        <v>2009</v>
      </c>
      <c r="L380" s="4" t="s">
        <v>1378</v>
      </c>
      <c r="M380" s="4" t="s">
        <v>2010</v>
      </c>
      <c r="N380" s="43" t="s">
        <v>163</v>
      </c>
    </row>
    <row r="381" spans="1:14" ht="27.75" customHeight="1" x14ac:dyDescent="0.25">
      <c r="A381" s="2">
        <v>380</v>
      </c>
      <c r="B381" s="4" t="s">
        <v>3563</v>
      </c>
      <c r="C381" s="4" t="s">
        <v>79</v>
      </c>
      <c r="D381" s="4" t="s">
        <v>6</v>
      </c>
      <c r="E381" s="4" t="s">
        <v>3564</v>
      </c>
      <c r="F381" s="4" t="s">
        <v>3565</v>
      </c>
      <c r="G381" s="4" t="s">
        <v>3566</v>
      </c>
      <c r="H381" s="4">
        <v>9619545545</v>
      </c>
      <c r="I381" s="4">
        <v>9619545547</v>
      </c>
      <c r="J381" s="4" t="s">
        <v>3567</v>
      </c>
      <c r="K381" s="4" t="s">
        <v>3568</v>
      </c>
      <c r="L381" s="4" t="s">
        <v>3569</v>
      </c>
      <c r="M381" s="4" t="s">
        <v>3570</v>
      </c>
      <c r="N381" s="43" t="s">
        <v>3570</v>
      </c>
    </row>
    <row r="382" spans="1:14" ht="27.75" customHeight="1" x14ac:dyDescent="0.25">
      <c r="A382" s="2">
        <v>381</v>
      </c>
      <c r="B382" s="4" t="s">
        <v>3574</v>
      </c>
      <c r="C382" s="4" t="s">
        <v>2704</v>
      </c>
      <c r="D382" s="4" t="s">
        <v>6</v>
      </c>
      <c r="E382" s="4" t="s">
        <v>3576</v>
      </c>
      <c r="F382" s="4" t="s">
        <v>3577</v>
      </c>
      <c r="G382" s="4" t="s">
        <v>3566</v>
      </c>
      <c r="H382" s="4">
        <v>9611513833</v>
      </c>
      <c r="I382" s="4">
        <v>9611513383</v>
      </c>
      <c r="J382" s="4" t="s">
        <v>3575</v>
      </c>
      <c r="K382" s="4" t="s">
        <v>3578</v>
      </c>
      <c r="L382" s="4" t="s">
        <v>1378</v>
      </c>
      <c r="M382" s="4" t="s">
        <v>3579</v>
      </c>
      <c r="N382" s="43" t="s">
        <v>3580</v>
      </c>
    </row>
    <row r="383" spans="1:14" ht="27.75" customHeight="1" x14ac:dyDescent="0.25">
      <c r="A383" s="2">
        <v>382</v>
      </c>
      <c r="B383" s="4" t="s">
        <v>3640</v>
      </c>
      <c r="C383" s="4" t="s">
        <v>2136</v>
      </c>
      <c r="D383" s="4" t="s">
        <v>148</v>
      </c>
      <c r="E383" s="4" t="s">
        <v>3642</v>
      </c>
      <c r="F383" s="4" t="s">
        <v>3643</v>
      </c>
      <c r="G383" s="4" t="s">
        <v>3566</v>
      </c>
      <c r="H383" s="4">
        <v>9611346897</v>
      </c>
      <c r="I383" s="4">
        <v>9611346897</v>
      </c>
      <c r="J383" s="4" t="s">
        <v>3641</v>
      </c>
      <c r="K383" s="4" t="s">
        <v>3644</v>
      </c>
      <c r="L383" s="4" t="s">
        <v>1598</v>
      </c>
      <c r="M383" s="4" t="s">
        <v>3645</v>
      </c>
      <c r="N383" s="43" t="s">
        <v>3646</v>
      </c>
    </row>
    <row r="384" spans="1:14" ht="27.75" customHeight="1" x14ac:dyDescent="0.25">
      <c r="A384" s="2">
        <v>383</v>
      </c>
      <c r="B384" s="4" t="s">
        <v>3647</v>
      </c>
      <c r="C384" s="4" t="s">
        <v>949</v>
      </c>
      <c r="D384" s="4" t="s">
        <v>148</v>
      </c>
      <c r="E384" s="4" t="s">
        <v>3648</v>
      </c>
      <c r="F384" s="4" t="s">
        <v>3649</v>
      </c>
      <c r="G384" s="4" t="s">
        <v>3566</v>
      </c>
      <c r="H384" s="4">
        <v>9613769542</v>
      </c>
      <c r="I384" s="4">
        <v>9611346897</v>
      </c>
      <c r="J384" s="4" t="s">
        <v>3650</v>
      </c>
      <c r="K384" s="4" t="s">
        <v>3651</v>
      </c>
      <c r="L384" s="4" t="s">
        <v>1378</v>
      </c>
      <c r="M384" s="4" t="s">
        <v>3652</v>
      </c>
      <c r="N384" s="43" t="s">
        <v>3653</v>
      </c>
    </row>
    <row r="385" spans="1:14" ht="27.75" customHeight="1" x14ac:dyDescent="0.25">
      <c r="A385" s="2">
        <v>384</v>
      </c>
      <c r="B385" s="4" t="s">
        <v>3654</v>
      </c>
      <c r="C385" s="4" t="s">
        <v>3655</v>
      </c>
      <c r="D385" s="4" t="s">
        <v>6</v>
      </c>
      <c r="E385" s="4" t="s">
        <v>3656</v>
      </c>
      <c r="F385" s="4" t="s">
        <v>3657</v>
      </c>
      <c r="G385" s="4" t="s">
        <v>3566</v>
      </c>
      <c r="H385" s="4">
        <v>9613771788</v>
      </c>
      <c r="I385" s="4">
        <v>9611684203</v>
      </c>
      <c r="J385" s="4" t="s">
        <v>3658</v>
      </c>
      <c r="K385" s="4" t="s">
        <v>3659</v>
      </c>
      <c r="L385" s="4" t="s">
        <v>2219</v>
      </c>
      <c r="M385" s="4" t="s">
        <v>3660</v>
      </c>
      <c r="N385" s="43" t="s">
        <v>3661</v>
      </c>
    </row>
    <row r="386" spans="1:14" ht="27.75" customHeight="1" x14ac:dyDescent="0.25">
      <c r="A386" s="2">
        <v>385</v>
      </c>
      <c r="B386" s="4" t="s">
        <v>3662</v>
      </c>
      <c r="C386" s="4" t="s">
        <v>3663</v>
      </c>
      <c r="D386" s="4" t="s">
        <v>148</v>
      </c>
      <c r="E386" s="4" t="s">
        <v>3664</v>
      </c>
      <c r="F386" s="4" t="s">
        <v>3665</v>
      </c>
      <c r="G386" s="4" t="s">
        <v>3566</v>
      </c>
      <c r="H386" s="4">
        <v>9611501000</v>
      </c>
      <c r="I386" s="4">
        <v>9611511833</v>
      </c>
      <c r="J386" s="4" t="s">
        <v>3666</v>
      </c>
      <c r="K386" s="4" t="s">
        <v>3659</v>
      </c>
      <c r="L386" s="4" t="s">
        <v>1378</v>
      </c>
      <c r="M386" s="4" t="s">
        <v>3667</v>
      </c>
      <c r="N386" s="43" t="s">
        <v>3668</v>
      </c>
    </row>
    <row r="387" spans="1:14" ht="27.75" customHeight="1" x14ac:dyDescent="0.25">
      <c r="A387" s="2">
        <v>386</v>
      </c>
      <c r="B387" s="4" t="s">
        <v>4215</v>
      </c>
      <c r="C387" s="4" t="s">
        <v>79</v>
      </c>
      <c r="D387" s="4" t="s">
        <v>6</v>
      </c>
      <c r="E387" s="4" t="s">
        <v>4216</v>
      </c>
      <c r="F387" s="4" t="s">
        <v>4217</v>
      </c>
      <c r="G387" s="4" t="s">
        <v>3566</v>
      </c>
      <c r="H387" s="4" t="s">
        <v>4218</v>
      </c>
      <c r="I387" s="4" t="s">
        <v>4218</v>
      </c>
      <c r="J387" s="4" t="s">
        <v>4219</v>
      </c>
      <c r="K387" s="4" t="s">
        <v>4220</v>
      </c>
      <c r="L387" s="4" t="s">
        <v>4221</v>
      </c>
      <c r="M387" s="4" t="s">
        <v>4222</v>
      </c>
      <c r="N387" s="43" t="s">
        <v>4223</v>
      </c>
    </row>
    <row r="388" spans="1:14" ht="27.75" customHeight="1" x14ac:dyDescent="0.25">
      <c r="A388" s="2">
        <v>387</v>
      </c>
      <c r="B388" s="28" t="s">
        <v>2313</v>
      </c>
      <c r="C388" s="28" t="s">
        <v>174</v>
      </c>
      <c r="D388" s="28" t="s">
        <v>17</v>
      </c>
      <c r="E388" s="28" t="s">
        <v>2315</v>
      </c>
      <c r="F388" s="28" t="s">
        <v>2316</v>
      </c>
      <c r="G388" s="28" t="s">
        <v>619</v>
      </c>
      <c r="H388" s="28">
        <v>261331176766</v>
      </c>
      <c r="I388" s="28">
        <v>261902241234567</v>
      </c>
      <c r="J388" s="28" t="s">
        <v>2314</v>
      </c>
      <c r="K388" s="28" t="s">
        <v>28</v>
      </c>
      <c r="L388" s="28" t="s">
        <v>1378</v>
      </c>
      <c r="M388" s="28" t="s">
        <v>2317</v>
      </c>
      <c r="N388" s="45" t="s">
        <v>2318</v>
      </c>
    </row>
    <row r="389" spans="1:14" ht="27.75" customHeight="1" x14ac:dyDescent="0.25">
      <c r="A389" s="2">
        <v>388</v>
      </c>
      <c r="B389" s="28" t="s">
        <v>2521</v>
      </c>
      <c r="C389" s="28" t="s">
        <v>30</v>
      </c>
      <c r="D389" s="28" t="s">
        <v>148</v>
      </c>
      <c r="E389" s="28" t="s">
        <v>2522</v>
      </c>
      <c r="F389" s="28" t="s">
        <v>2523</v>
      </c>
      <c r="G389" s="28" t="s">
        <v>619</v>
      </c>
      <c r="H389" s="28">
        <v>261348563685</v>
      </c>
      <c r="I389" s="28">
        <v>261320970900</v>
      </c>
      <c r="J389" s="28" t="s">
        <v>2524</v>
      </c>
      <c r="K389" s="28" t="s">
        <v>2525</v>
      </c>
      <c r="L389" s="28" t="s">
        <v>2526</v>
      </c>
      <c r="M389" s="28"/>
      <c r="N389" s="45" t="s">
        <v>2527</v>
      </c>
    </row>
    <row r="390" spans="1:14" ht="27.75" customHeight="1" x14ac:dyDescent="0.25">
      <c r="A390" s="2">
        <v>389</v>
      </c>
      <c r="B390" s="28" t="s">
        <v>3030</v>
      </c>
      <c r="C390" s="28" t="s">
        <v>3031</v>
      </c>
      <c r="D390" s="28" t="s">
        <v>104</v>
      </c>
      <c r="E390" s="28" t="s">
        <v>3033</v>
      </c>
      <c r="F390" s="28" t="s">
        <v>3034</v>
      </c>
      <c r="G390" s="28" t="s">
        <v>619</v>
      </c>
      <c r="H390" s="28">
        <v>2612044628</v>
      </c>
      <c r="I390" s="28">
        <v>2612044637</v>
      </c>
      <c r="J390" s="28" t="s">
        <v>3032</v>
      </c>
      <c r="K390" s="28" t="s">
        <v>28</v>
      </c>
      <c r="L390" s="28" t="s">
        <v>1506</v>
      </c>
      <c r="M390" s="28"/>
      <c r="N390" s="45" t="s">
        <v>3035</v>
      </c>
    </row>
    <row r="391" spans="1:14" ht="27.75" customHeight="1" x14ac:dyDescent="0.25">
      <c r="A391" s="2">
        <v>390</v>
      </c>
      <c r="B391" s="28" t="s">
        <v>216</v>
      </c>
      <c r="C391" s="28" t="s">
        <v>217</v>
      </c>
      <c r="D391" s="28" t="s">
        <v>148</v>
      </c>
      <c r="E391" s="28" t="s">
        <v>218</v>
      </c>
      <c r="F391" s="28">
        <v>3758</v>
      </c>
      <c r="G391" s="28" t="s">
        <v>619</v>
      </c>
      <c r="H391" s="28">
        <v>261202233997</v>
      </c>
      <c r="I391" s="28">
        <v>261202222175</v>
      </c>
      <c r="J391" s="28" t="s">
        <v>219</v>
      </c>
      <c r="K391" s="28" t="s">
        <v>220</v>
      </c>
      <c r="L391" s="28"/>
      <c r="M391" s="28"/>
      <c r="N391" s="45" t="s">
        <v>3518</v>
      </c>
    </row>
    <row r="392" spans="1:14" ht="27.75" customHeight="1" x14ac:dyDescent="0.25">
      <c r="A392" s="2">
        <v>391</v>
      </c>
      <c r="B392" s="28" t="s">
        <v>2190</v>
      </c>
      <c r="C392" s="28" t="s">
        <v>721</v>
      </c>
      <c r="D392" s="28" t="s">
        <v>148</v>
      </c>
      <c r="E392" s="28" t="s">
        <v>2191</v>
      </c>
      <c r="F392" s="28" t="s">
        <v>2192</v>
      </c>
      <c r="G392" s="28" t="s">
        <v>619</v>
      </c>
      <c r="H392" s="28">
        <v>261202238050</v>
      </c>
      <c r="I392" s="28">
        <v>261202238050</v>
      </c>
      <c r="J392" s="28" t="s">
        <v>2193</v>
      </c>
      <c r="K392" s="28" t="s">
        <v>2194</v>
      </c>
      <c r="L392" s="28" t="s">
        <v>2195</v>
      </c>
      <c r="M392" s="28"/>
      <c r="N392" s="45" t="s">
        <v>2196</v>
      </c>
    </row>
    <row r="393" spans="1:14" ht="27.75" customHeight="1" x14ac:dyDescent="0.25">
      <c r="A393" s="2">
        <v>392</v>
      </c>
      <c r="B393" s="28" t="s">
        <v>2535</v>
      </c>
      <c r="C393" s="28" t="s">
        <v>174</v>
      </c>
      <c r="D393" s="28" t="s">
        <v>17</v>
      </c>
      <c r="E393" s="28" t="s">
        <v>2536</v>
      </c>
      <c r="F393" s="28" t="s">
        <v>2537</v>
      </c>
      <c r="G393" s="28" t="s">
        <v>619</v>
      </c>
      <c r="H393" s="28">
        <v>261321102313</v>
      </c>
      <c r="I393" s="28">
        <v>261321102315</v>
      </c>
      <c r="J393" s="28" t="s">
        <v>2538</v>
      </c>
      <c r="K393" s="28" t="s">
        <v>28</v>
      </c>
      <c r="L393" s="28" t="s">
        <v>1378</v>
      </c>
      <c r="M393" s="28" t="s">
        <v>2539</v>
      </c>
      <c r="N393" s="45" t="s">
        <v>2540</v>
      </c>
    </row>
    <row r="394" spans="1:14" ht="27.75" customHeight="1" x14ac:dyDescent="0.25">
      <c r="A394" s="2">
        <v>393</v>
      </c>
      <c r="B394" s="4" t="s">
        <v>272</v>
      </c>
      <c r="C394" s="4" t="s">
        <v>16</v>
      </c>
      <c r="D394" s="4" t="s">
        <v>6</v>
      </c>
      <c r="E394" s="4" t="s">
        <v>273</v>
      </c>
      <c r="F394" s="4" t="s">
        <v>274</v>
      </c>
      <c r="G394" s="4" t="s">
        <v>264</v>
      </c>
      <c r="H394" s="4">
        <v>6074152084</v>
      </c>
      <c r="I394" s="4">
        <v>6074153729</v>
      </c>
      <c r="J394" s="4" t="s">
        <v>275</v>
      </c>
      <c r="K394" s="4" t="s">
        <v>276</v>
      </c>
      <c r="L394" s="4" t="s">
        <v>1269</v>
      </c>
      <c r="M394" s="4"/>
      <c r="N394" s="43" t="s">
        <v>277</v>
      </c>
    </row>
    <row r="395" spans="1:14" ht="27.75" customHeight="1" x14ac:dyDescent="0.25">
      <c r="A395" s="2">
        <v>394</v>
      </c>
      <c r="B395" s="4" t="s">
        <v>357</v>
      </c>
      <c r="C395" s="4" t="s">
        <v>30</v>
      </c>
      <c r="D395" s="4" t="s">
        <v>6</v>
      </c>
      <c r="E395" s="4" t="s">
        <v>359</v>
      </c>
      <c r="F395" s="4" t="s">
        <v>360</v>
      </c>
      <c r="G395" s="4" t="s">
        <v>264</v>
      </c>
      <c r="H395" s="4">
        <v>60167676736</v>
      </c>
      <c r="I395" s="4">
        <v>6074152942</v>
      </c>
      <c r="J395" s="4" t="s">
        <v>358</v>
      </c>
      <c r="K395" s="4" t="s">
        <v>28</v>
      </c>
      <c r="L395" s="4" t="s">
        <v>1122</v>
      </c>
      <c r="M395" s="4"/>
      <c r="N395" s="43" t="s">
        <v>361</v>
      </c>
    </row>
    <row r="396" spans="1:14" ht="27.75" customHeight="1" x14ac:dyDescent="0.25">
      <c r="A396" s="2">
        <v>395</v>
      </c>
      <c r="B396" s="4" t="s">
        <v>421</v>
      </c>
      <c r="C396" s="4" t="s">
        <v>174</v>
      </c>
      <c r="D396" s="4" t="s">
        <v>14</v>
      </c>
      <c r="E396" s="4" t="s">
        <v>423</v>
      </c>
      <c r="F396" s="4" t="s">
        <v>424</v>
      </c>
      <c r="G396" s="4" t="s">
        <v>264</v>
      </c>
      <c r="H396" s="4">
        <v>60333925640</v>
      </c>
      <c r="I396" s="4">
        <v>60333925015</v>
      </c>
      <c r="J396" s="4" t="s">
        <v>422</v>
      </c>
      <c r="K396" s="4" t="s">
        <v>425</v>
      </c>
      <c r="L396" s="4" t="s">
        <v>1278</v>
      </c>
      <c r="M396" s="4"/>
      <c r="N396" s="43" t="s">
        <v>426</v>
      </c>
    </row>
    <row r="397" spans="1:14" ht="27.75" customHeight="1" x14ac:dyDescent="0.25">
      <c r="A397" s="2">
        <v>396</v>
      </c>
      <c r="B397" s="4" t="s">
        <v>470</v>
      </c>
      <c r="C397" s="4" t="s">
        <v>30</v>
      </c>
      <c r="D397" s="4" t="s">
        <v>6</v>
      </c>
      <c r="E397" s="4" t="s">
        <v>472</v>
      </c>
      <c r="F397" s="4" t="s">
        <v>473</v>
      </c>
      <c r="G397" s="4" t="s">
        <v>264</v>
      </c>
      <c r="H397" s="4">
        <f>603-42944912</f>
        <v>-42944309</v>
      </c>
      <c r="I397" s="4">
        <f>603-42934912</f>
        <v>-42934309</v>
      </c>
      <c r="J397" s="4" t="s">
        <v>471</v>
      </c>
      <c r="K397" s="4" t="s">
        <v>28</v>
      </c>
      <c r="L397" s="4" t="s">
        <v>1269</v>
      </c>
      <c r="M397" s="4"/>
      <c r="N397" s="43" t="s">
        <v>474</v>
      </c>
    </row>
    <row r="398" spans="1:14" ht="27.75" customHeight="1" x14ac:dyDescent="0.25">
      <c r="A398" s="2">
        <v>397</v>
      </c>
      <c r="B398" s="4" t="s">
        <v>475</v>
      </c>
      <c r="C398" s="4" t="s">
        <v>476</v>
      </c>
      <c r="D398" s="4" t="s">
        <v>6</v>
      </c>
      <c r="E398" s="4" t="s">
        <v>478</v>
      </c>
      <c r="F398" s="4" t="s">
        <v>479</v>
      </c>
      <c r="G398" s="4" t="s">
        <v>264</v>
      </c>
      <c r="H398" s="4">
        <v>60349944912</v>
      </c>
      <c r="I398" s="4">
        <v>60342934912</v>
      </c>
      <c r="J398" s="4" t="s">
        <v>477</v>
      </c>
      <c r="K398" s="4" t="s">
        <v>28</v>
      </c>
      <c r="L398" s="4" t="s">
        <v>1269</v>
      </c>
      <c r="M398" s="4"/>
      <c r="N398" s="43" t="s">
        <v>480</v>
      </c>
    </row>
    <row r="399" spans="1:14" ht="27.75" customHeight="1" x14ac:dyDescent="0.25">
      <c r="A399" s="2">
        <v>398</v>
      </c>
      <c r="B399" s="4" t="s">
        <v>575</v>
      </c>
      <c r="C399" s="4" t="s">
        <v>576</v>
      </c>
      <c r="D399" s="4" t="s">
        <v>6</v>
      </c>
      <c r="E399" s="4" t="s">
        <v>577</v>
      </c>
      <c r="F399" s="4" t="s">
        <v>578</v>
      </c>
      <c r="G399" s="4" t="s">
        <v>264</v>
      </c>
      <c r="H399" s="4">
        <v>60362773333</v>
      </c>
      <c r="I399" s="4">
        <v>60362771111</v>
      </c>
      <c r="J399" s="4" t="s">
        <v>579</v>
      </c>
      <c r="K399" s="4" t="s">
        <v>580</v>
      </c>
      <c r="L399" s="4" t="s">
        <v>1270</v>
      </c>
      <c r="M399" s="4"/>
      <c r="N399" s="43" t="s">
        <v>581</v>
      </c>
    </row>
    <row r="400" spans="1:14" ht="27.75" customHeight="1" x14ac:dyDescent="0.25">
      <c r="A400" s="2">
        <v>399</v>
      </c>
      <c r="B400" s="4" t="s">
        <v>641</v>
      </c>
      <c r="C400" s="4" t="s">
        <v>457</v>
      </c>
      <c r="D400" s="4" t="s">
        <v>6</v>
      </c>
      <c r="E400" s="4" t="s">
        <v>642</v>
      </c>
      <c r="F400" s="4" t="s">
        <v>643</v>
      </c>
      <c r="G400" s="4" t="s">
        <v>264</v>
      </c>
      <c r="H400" s="4">
        <v>60387363851</v>
      </c>
      <c r="I400" s="4">
        <v>60387363740</v>
      </c>
      <c r="J400" s="4" t="s">
        <v>644</v>
      </c>
      <c r="K400" s="4" t="s">
        <v>640</v>
      </c>
      <c r="L400" s="4" t="s">
        <v>1264</v>
      </c>
      <c r="M400" s="4" t="s">
        <v>645</v>
      </c>
      <c r="N400" s="43" t="s">
        <v>646</v>
      </c>
    </row>
    <row r="401" spans="1:14" ht="27.75" customHeight="1" x14ac:dyDescent="0.25">
      <c r="A401" s="2">
        <v>400</v>
      </c>
      <c r="B401" s="4" t="s">
        <v>684</v>
      </c>
      <c r="C401" s="4" t="s">
        <v>685</v>
      </c>
      <c r="D401" s="4" t="s">
        <v>6</v>
      </c>
      <c r="E401" s="4" t="s">
        <v>687</v>
      </c>
      <c r="F401" s="4" t="s">
        <v>688</v>
      </c>
      <c r="G401" s="4" t="s">
        <v>264</v>
      </c>
      <c r="H401" s="4">
        <v>60356222860</v>
      </c>
      <c r="I401" s="4">
        <v>60356222870</v>
      </c>
      <c r="J401" s="4" t="s">
        <v>686</v>
      </c>
      <c r="K401" s="4" t="s">
        <v>689</v>
      </c>
      <c r="L401" s="4" t="s">
        <v>1269</v>
      </c>
      <c r="M401" s="4"/>
      <c r="N401" s="43" t="s">
        <v>690</v>
      </c>
    </row>
    <row r="402" spans="1:14" ht="27.75" customHeight="1" x14ac:dyDescent="0.25">
      <c r="A402" s="2">
        <v>401</v>
      </c>
      <c r="B402" s="4" t="s">
        <v>691</v>
      </c>
      <c r="C402" s="4" t="s">
        <v>89</v>
      </c>
      <c r="D402" s="4" t="s">
        <v>6</v>
      </c>
      <c r="E402" s="4" t="s">
        <v>692</v>
      </c>
      <c r="F402" s="4" t="s">
        <v>693</v>
      </c>
      <c r="G402" s="4" t="s">
        <v>264</v>
      </c>
      <c r="H402" s="4">
        <v>60380767488</v>
      </c>
      <c r="I402" s="4">
        <v>60380821602</v>
      </c>
      <c r="J402" s="4" t="s">
        <v>694</v>
      </c>
      <c r="K402" s="4" t="s">
        <v>695</v>
      </c>
      <c r="L402" s="4" t="s">
        <v>1242</v>
      </c>
      <c r="M402" s="4" t="s">
        <v>696</v>
      </c>
      <c r="N402" s="43" t="s">
        <v>697</v>
      </c>
    </row>
    <row r="403" spans="1:14" ht="27.75" customHeight="1" x14ac:dyDescent="0.25">
      <c r="A403" s="2">
        <v>402</v>
      </c>
      <c r="B403" s="4" t="s">
        <v>749</v>
      </c>
      <c r="C403" s="4" t="s">
        <v>30</v>
      </c>
      <c r="D403" s="4" t="s">
        <v>6</v>
      </c>
      <c r="E403" s="4" t="s">
        <v>751</v>
      </c>
      <c r="F403" s="4" t="s">
        <v>752</v>
      </c>
      <c r="G403" s="4" t="s">
        <v>264</v>
      </c>
      <c r="H403" s="4">
        <v>60179896399</v>
      </c>
      <c r="I403" s="4">
        <v>6074311119</v>
      </c>
      <c r="J403" s="4" t="s">
        <v>750</v>
      </c>
      <c r="K403" s="4" t="s">
        <v>753</v>
      </c>
      <c r="L403" s="4" t="s">
        <v>1269</v>
      </c>
      <c r="M403" s="4"/>
      <c r="N403" s="43" t="s">
        <v>754</v>
      </c>
    </row>
    <row r="404" spans="1:14" ht="27.75" customHeight="1" x14ac:dyDescent="0.25">
      <c r="A404" s="2">
        <v>403</v>
      </c>
      <c r="B404" s="4" t="s">
        <v>1149</v>
      </c>
      <c r="C404" s="4" t="s">
        <v>89</v>
      </c>
      <c r="D404" s="4" t="s">
        <v>6</v>
      </c>
      <c r="E404" s="4" t="s">
        <v>1151</v>
      </c>
      <c r="F404" s="4" t="s">
        <v>1152</v>
      </c>
      <c r="G404" s="4" t="s">
        <v>264</v>
      </c>
      <c r="H404" s="4" t="s">
        <v>1153</v>
      </c>
      <c r="I404" s="4" t="s">
        <v>1154</v>
      </c>
      <c r="J404" s="4" t="s">
        <v>1150</v>
      </c>
      <c r="K404" s="4" t="s">
        <v>1155</v>
      </c>
      <c r="L404" s="4" t="s">
        <v>1122</v>
      </c>
      <c r="M404" s="4"/>
      <c r="N404" s="43" t="s">
        <v>1156</v>
      </c>
    </row>
    <row r="405" spans="1:14" ht="27.75" customHeight="1" x14ac:dyDescent="0.25">
      <c r="A405" s="2">
        <v>404</v>
      </c>
      <c r="B405" s="4" t="s">
        <v>1379</v>
      </c>
      <c r="C405" s="4" t="s">
        <v>1380</v>
      </c>
      <c r="D405" s="4" t="s">
        <v>6</v>
      </c>
      <c r="E405" s="4" t="s">
        <v>1382</v>
      </c>
      <c r="F405" s="4" t="s">
        <v>1383</v>
      </c>
      <c r="G405" s="4" t="s">
        <v>264</v>
      </c>
      <c r="H405" s="4" t="s">
        <v>1384</v>
      </c>
      <c r="I405" s="4" t="s">
        <v>1385</v>
      </c>
      <c r="J405" s="4" t="s">
        <v>1381</v>
      </c>
      <c r="K405" s="4" t="s">
        <v>1386</v>
      </c>
      <c r="L405" s="4" t="s">
        <v>1387</v>
      </c>
      <c r="M405" s="4"/>
      <c r="N405" s="43" t="s">
        <v>1388</v>
      </c>
    </row>
    <row r="406" spans="1:14" ht="27.75" customHeight="1" x14ac:dyDescent="0.25">
      <c r="A406" s="2">
        <v>405</v>
      </c>
      <c r="B406" s="4" t="s">
        <v>2300</v>
      </c>
      <c r="C406" s="4" t="s">
        <v>79</v>
      </c>
      <c r="D406" s="4" t="s">
        <v>17</v>
      </c>
      <c r="E406" s="4" t="s">
        <v>2301</v>
      </c>
      <c r="F406" s="5">
        <v>2719</v>
      </c>
      <c r="G406" s="4" t="s">
        <v>198</v>
      </c>
      <c r="H406" s="4" t="s">
        <v>2302</v>
      </c>
      <c r="I406" s="4" t="s">
        <v>2303</v>
      </c>
      <c r="J406" s="4" t="s">
        <v>2304</v>
      </c>
      <c r="K406" s="4" t="s">
        <v>2305</v>
      </c>
      <c r="L406" s="4" t="s">
        <v>2306</v>
      </c>
      <c r="M406" s="4"/>
      <c r="N406" s="43" t="s">
        <v>2307</v>
      </c>
    </row>
    <row r="407" spans="1:14" ht="27.75" customHeight="1" x14ac:dyDescent="0.25">
      <c r="A407" s="2">
        <v>406</v>
      </c>
      <c r="B407" s="4" t="s">
        <v>2308</v>
      </c>
      <c r="C407" s="4" t="s">
        <v>837</v>
      </c>
      <c r="D407" s="4" t="s">
        <v>17</v>
      </c>
      <c r="E407" s="4" t="s">
        <v>2309</v>
      </c>
      <c r="F407" s="4" t="s">
        <v>2310</v>
      </c>
      <c r="G407" s="4" t="s">
        <v>198</v>
      </c>
      <c r="H407" s="4">
        <v>22375402868</v>
      </c>
      <c r="I407" s="4">
        <v>2232222120</v>
      </c>
      <c r="J407" s="4" t="s">
        <v>2311</v>
      </c>
      <c r="K407" s="4" t="s">
        <v>2305</v>
      </c>
      <c r="L407" s="4" t="s">
        <v>1415</v>
      </c>
      <c r="M407" s="4"/>
      <c r="N407" s="43" t="s">
        <v>2312</v>
      </c>
    </row>
    <row r="408" spans="1:14" ht="27.75" customHeight="1" x14ac:dyDescent="0.25">
      <c r="A408" s="2">
        <v>407</v>
      </c>
      <c r="B408" s="4" t="s">
        <v>2623</v>
      </c>
      <c r="C408" s="4" t="s">
        <v>2624</v>
      </c>
      <c r="D408" s="4" t="s">
        <v>17</v>
      </c>
      <c r="E408" s="4" t="s">
        <v>2626</v>
      </c>
      <c r="F408" s="4" t="s">
        <v>2627</v>
      </c>
      <c r="G408" s="4" t="s">
        <v>198</v>
      </c>
      <c r="H408" s="4">
        <v>62611515</v>
      </c>
      <c r="I408" s="4">
        <v>22320222120</v>
      </c>
      <c r="J408" s="4" t="s">
        <v>2625</v>
      </c>
      <c r="K408" s="4" t="s">
        <v>2305</v>
      </c>
      <c r="L408" s="4" t="s">
        <v>2628</v>
      </c>
      <c r="M408" s="4"/>
      <c r="N408" s="43" t="s">
        <v>2629</v>
      </c>
    </row>
    <row r="409" spans="1:14" ht="27.75" customHeight="1" x14ac:dyDescent="0.25">
      <c r="A409" s="2">
        <v>408</v>
      </c>
      <c r="B409" s="4" t="s">
        <v>2656</v>
      </c>
      <c r="C409" s="4" t="s">
        <v>2657</v>
      </c>
      <c r="D409" s="4" t="s">
        <v>17</v>
      </c>
      <c r="E409" s="4" t="s">
        <v>2659</v>
      </c>
      <c r="F409" s="4" t="s">
        <v>2310</v>
      </c>
      <c r="G409" s="4" t="s">
        <v>198</v>
      </c>
      <c r="H409" s="4">
        <v>66750427</v>
      </c>
      <c r="I409" s="4">
        <v>22320222120</v>
      </c>
      <c r="J409" s="4" t="s">
        <v>2658</v>
      </c>
      <c r="K409" s="4" t="s">
        <v>28</v>
      </c>
      <c r="L409" s="4" t="s">
        <v>2660</v>
      </c>
      <c r="M409" s="4" t="s">
        <v>2661</v>
      </c>
      <c r="N409" s="43" t="s">
        <v>2662</v>
      </c>
    </row>
    <row r="410" spans="1:14" ht="27.75" customHeight="1" x14ac:dyDescent="0.25">
      <c r="A410" s="2">
        <v>409</v>
      </c>
      <c r="B410" s="4" t="s">
        <v>2679</v>
      </c>
      <c r="C410" s="4" t="s">
        <v>395</v>
      </c>
      <c r="D410" s="4" t="s">
        <v>17</v>
      </c>
      <c r="E410" s="4" t="s">
        <v>2681</v>
      </c>
      <c r="F410" s="4" t="s">
        <v>2310</v>
      </c>
      <c r="G410" s="4" t="s">
        <v>198</v>
      </c>
      <c r="H410" s="4">
        <v>22320225036</v>
      </c>
      <c r="I410" s="4">
        <v>22320222120</v>
      </c>
      <c r="J410" s="4" t="s">
        <v>2682</v>
      </c>
      <c r="K410" s="4" t="s">
        <v>2305</v>
      </c>
      <c r="L410" s="4" t="s">
        <v>1378</v>
      </c>
      <c r="M410" s="4" t="s">
        <v>2683</v>
      </c>
      <c r="N410" s="43" t="s">
        <v>2684</v>
      </c>
    </row>
    <row r="411" spans="1:14" ht="27.75" customHeight="1" x14ac:dyDescent="0.25">
      <c r="A411" s="2">
        <v>410</v>
      </c>
      <c r="B411" s="4" t="s">
        <v>2711</v>
      </c>
      <c r="C411" s="4" t="s">
        <v>2624</v>
      </c>
      <c r="D411" s="4" t="s">
        <v>17</v>
      </c>
      <c r="E411" s="4" t="s">
        <v>2714</v>
      </c>
      <c r="F411" s="4" t="s">
        <v>2310</v>
      </c>
      <c r="G411" s="4" t="s">
        <v>198</v>
      </c>
      <c r="H411" s="4" t="s">
        <v>2712</v>
      </c>
      <c r="I411" s="4">
        <v>22320212120</v>
      </c>
      <c r="J411" s="4" t="s">
        <v>2713</v>
      </c>
      <c r="K411" s="4" t="s">
        <v>2305</v>
      </c>
      <c r="L411" s="4" t="s">
        <v>2715</v>
      </c>
      <c r="M411" s="4"/>
      <c r="N411" s="43" t="s">
        <v>2716</v>
      </c>
    </row>
    <row r="412" spans="1:14" ht="27.75" customHeight="1" x14ac:dyDescent="0.25">
      <c r="A412" s="2">
        <v>411</v>
      </c>
      <c r="B412" s="4" t="s">
        <v>2728</v>
      </c>
      <c r="C412" s="4" t="s">
        <v>2657</v>
      </c>
      <c r="D412" s="4" t="s">
        <v>17</v>
      </c>
      <c r="E412" s="4" t="s">
        <v>2730</v>
      </c>
      <c r="F412" s="4" t="s">
        <v>2310</v>
      </c>
      <c r="G412" s="4" t="s">
        <v>198</v>
      </c>
      <c r="H412" s="4">
        <v>66780161</v>
      </c>
      <c r="I412" s="4">
        <v>22320212120</v>
      </c>
      <c r="J412" s="4" t="s">
        <v>2729</v>
      </c>
      <c r="K412" s="4" t="s">
        <v>2305</v>
      </c>
      <c r="L412" s="4" t="s">
        <v>2731</v>
      </c>
      <c r="M412" s="4"/>
      <c r="N412" s="43" t="s">
        <v>2732</v>
      </c>
    </row>
    <row r="413" spans="1:14" ht="27.75" customHeight="1" x14ac:dyDescent="0.25">
      <c r="A413" s="2">
        <v>412</v>
      </c>
      <c r="B413" s="4" t="s">
        <v>2750</v>
      </c>
      <c r="C413" s="4" t="s">
        <v>837</v>
      </c>
      <c r="D413" s="4" t="s">
        <v>17</v>
      </c>
      <c r="E413" s="4" t="s">
        <v>2752</v>
      </c>
      <c r="F413" s="4" t="s">
        <v>2310</v>
      </c>
      <c r="G413" s="4" t="s">
        <v>198</v>
      </c>
      <c r="H413" s="4">
        <v>66724885</v>
      </c>
      <c r="I413" s="4">
        <v>22320212120</v>
      </c>
      <c r="J413" s="4" t="s">
        <v>2751</v>
      </c>
      <c r="K413" s="4" t="s">
        <v>2305</v>
      </c>
      <c r="L413" s="4" t="s">
        <v>2753</v>
      </c>
      <c r="M413" s="4"/>
      <c r="N413" s="43" t="s">
        <v>2754</v>
      </c>
    </row>
    <row r="414" spans="1:14" ht="27.75" customHeight="1" x14ac:dyDescent="0.25">
      <c r="A414" s="2">
        <v>413</v>
      </c>
      <c r="B414" s="4" t="s">
        <v>2794</v>
      </c>
      <c r="C414" s="4" t="s">
        <v>508</v>
      </c>
      <c r="D414" s="4" t="s">
        <v>17</v>
      </c>
      <c r="E414" s="4" t="s">
        <v>2796</v>
      </c>
      <c r="F414" s="4" t="s">
        <v>2310</v>
      </c>
      <c r="G414" s="4" t="s">
        <v>198</v>
      </c>
      <c r="H414" s="4">
        <v>22366787706</v>
      </c>
      <c r="I414" s="4">
        <v>22320212120</v>
      </c>
      <c r="J414" s="4" t="s">
        <v>2795</v>
      </c>
      <c r="K414" s="4" t="s">
        <v>2305</v>
      </c>
      <c r="L414" s="4" t="s">
        <v>2797</v>
      </c>
      <c r="M414" s="4"/>
      <c r="N414" s="43" t="s">
        <v>2798</v>
      </c>
    </row>
    <row r="415" spans="1:14" ht="27.75" customHeight="1" x14ac:dyDescent="0.25">
      <c r="A415" s="2">
        <v>414</v>
      </c>
      <c r="B415" s="4" t="s">
        <v>2844</v>
      </c>
      <c r="C415" s="4" t="s">
        <v>395</v>
      </c>
      <c r="D415" s="4" t="s">
        <v>17</v>
      </c>
      <c r="E415" s="4" t="s">
        <v>2846</v>
      </c>
      <c r="F415" s="4" t="s">
        <v>2310</v>
      </c>
      <c r="G415" s="4" t="s">
        <v>198</v>
      </c>
      <c r="H415" s="4">
        <v>2236630310</v>
      </c>
      <c r="I415" s="4">
        <v>22320212120</v>
      </c>
      <c r="J415" s="4" t="s">
        <v>2845</v>
      </c>
      <c r="K415" s="4" t="s">
        <v>2305</v>
      </c>
      <c r="L415" s="4" t="s">
        <v>2847</v>
      </c>
      <c r="M415" s="4"/>
      <c r="N415" s="43" t="s">
        <v>2848</v>
      </c>
    </row>
    <row r="416" spans="1:14" s="6" customFormat="1" ht="27.75" customHeight="1" x14ac:dyDescent="0.25">
      <c r="A416" s="2">
        <v>415</v>
      </c>
      <c r="B416" s="4" t="s">
        <v>3947</v>
      </c>
      <c r="C416" s="4" t="s">
        <v>174</v>
      </c>
      <c r="D416" s="4" t="s">
        <v>148</v>
      </c>
      <c r="E416" s="4" t="s">
        <v>3948</v>
      </c>
      <c r="F416" s="4" t="s">
        <v>3949</v>
      </c>
      <c r="G416" s="4" t="s">
        <v>198</v>
      </c>
      <c r="H416" s="4">
        <v>22320222034</v>
      </c>
      <c r="I416" s="4">
        <v>22320225130</v>
      </c>
      <c r="J416" s="4" t="s">
        <v>2680</v>
      </c>
      <c r="K416" s="4" t="s">
        <v>28</v>
      </c>
      <c r="L416" s="4" t="s">
        <v>3950</v>
      </c>
      <c r="M416" s="4" t="s">
        <v>3951</v>
      </c>
      <c r="N416" s="43" t="s">
        <v>3952</v>
      </c>
    </row>
    <row r="417" spans="1:14" ht="27.75" customHeight="1" x14ac:dyDescent="0.25">
      <c r="A417" s="2">
        <v>416</v>
      </c>
      <c r="B417" s="4" t="s">
        <v>343</v>
      </c>
      <c r="C417" s="4" t="s">
        <v>190</v>
      </c>
      <c r="D417" s="4" t="s">
        <v>17</v>
      </c>
      <c r="E417" s="4" t="s">
        <v>345</v>
      </c>
      <c r="F417" s="5">
        <v>5877</v>
      </c>
      <c r="G417" s="4" t="s">
        <v>3045</v>
      </c>
      <c r="H417" s="4">
        <v>22226033393</v>
      </c>
      <c r="I417" s="4">
        <v>22245257999</v>
      </c>
      <c r="J417" s="4" t="s">
        <v>344</v>
      </c>
      <c r="K417" s="4" t="s">
        <v>313</v>
      </c>
      <c r="L417" s="4" t="s">
        <v>1288</v>
      </c>
      <c r="M417" s="4"/>
      <c r="N417" s="43" t="s">
        <v>346</v>
      </c>
    </row>
    <row r="418" spans="1:14" s="6" customFormat="1" ht="27.75" customHeight="1" x14ac:dyDescent="0.25">
      <c r="A418" s="2">
        <v>417</v>
      </c>
      <c r="B418" s="4" t="s">
        <v>310</v>
      </c>
      <c r="C418" s="4" t="s">
        <v>190</v>
      </c>
      <c r="D418" s="4" t="s">
        <v>17</v>
      </c>
      <c r="E418" s="4" t="s">
        <v>311</v>
      </c>
      <c r="F418" s="5">
        <v>4496</v>
      </c>
      <c r="G418" s="4" t="s">
        <v>3045</v>
      </c>
      <c r="H418" s="4">
        <v>22245257007</v>
      </c>
      <c r="I418" s="4">
        <v>22245257007</v>
      </c>
      <c r="J418" s="4" t="s">
        <v>312</v>
      </c>
      <c r="K418" s="4" t="s">
        <v>313</v>
      </c>
      <c r="L418" s="4" t="s">
        <v>1295</v>
      </c>
      <c r="M418" s="4"/>
      <c r="N418" s="43" t="s">
        <v>314</v>
      </c>
    </row>
    <row r="419" spans="1:14" ht="27.75" customHeight="1" x14ac:dyDescent="0.25">
      <c r="A419" s="2">
        <v>418</v>
      </c>
      <c r="B419" s="4" t="s">
        <v>347</v>
      </c>
      <c r="C419" s="4" t="s">
        <v>190</v>
      </c>
      <c r="D419" s="4" t="s">
        <v>17</v>
      </c>
      <c r="E419" s="4" t="s">
        <v>348</v>
      </c>
      <c r="F419" s="5">
        <v>5788</v>
      </c>
      <c r="G419" s="4" t="s">
        <v>3045</v>
      </c>
      <c r="H419" s="4">
        <v>22220288727</v>
      </c>
      <c r="I419" s="4">
        <v>22245257788</v>
      </c>
      <c r="J419" s="4" t="s">
        <v>349</v>
      </c>
      <c r="K419" s="4" t="s">
        <v>313</v>
      </c>
      <c r="L419" s="4" t="s">
        <v>1296</v>
      </c>
      <c r="M419" s="4"/>
      <c r="N419" s="43" t="s">
        <v>350</v>
      </c>
    </row>
    <row r="420" spans="1:14" ht="27.75" customHeight="1" x14ac:dyDescent="0.25">
      <c r="A420" s="2">
        <v>419</v>
      </c>
      <c r="B420" s="4" t="s">
        <v>2602</v>
      </c>
      <c r="C420" s="4" t="s">
        <v>30</v>
      </c>
      <c r="D420" s="4" t="s">
        <v>6</v>
      </c>
      <c r="E420" s="4" t="s">
        <v>2604</v>
      </c>
      <c r="F420" s="4" t="s">
        <v>2605</v>
      </c>
      <c r="G420" s="4" t="s">
        <v>2678</v>
      </c>
      <c r="H420" s="4">
        <v>37329123061</v>
      </c>
      <c r="I420" s="4">
        <v>37329123731</v>
      </c>
      <c r="J420" s="4" t="s">
        <v>2603</v>
      </c>
      <c r="K420" s="4" t="s">
        <v>2606</v>
      </c>
      <c r="L420" s="4" t="s">
        <v>2607</v>
      </c>
      <c r="M420" s="4"/>
      <c r="N420" s="43" t="s">
        <v>2608</v>
      </c>
    </row>
    <row r="421" spans="1:14" ht="27.75" customHeight="1" x14ac:dyDescent="0.25">
      <c r="A421" s="2">
        <v>420</v>
      </c>
      <c r="B421" s="4" t="s">
        <v>2280</v>
      </c>
      <c r="C421" s="4" t="s">
        <v>2281</v>
      </c>
      <c r="D421" s="4" t="s">
        <v>6</v>
      </c>
      <c r="E421" s="4" t="s">
        <v>2283</v>
      </c>
      <c r="F421" s="4" t="s">
        <v>2284</v>
      </c>
      <c r="G421" s="4" t="s">
        <v>2293</v>
      </c>
      <c r="H421" s="4" t="s">
        <v>2285</v>
      </c>
      <c r="I421" s="4">
        <v>97611320396</v>
      </c>
      <c r="J421" s="4" t="s">
        <v>2282</v>
      </c>
      <c r="K421" s="4" t="s">
        <v>2286</v>
      </c>
      <c r="L421" s="4" t="s">
        <v>2287</v>
      </c>
      <c r="M421" s="4"/>
      <c r="N421" s="43" t="s">
        <v>2288</v>
      </c>
    </row>
    <row r="422" spans="1:14" ht="27.75" customHeight="1" x14ac:dyDescent="0.25">
      <c r="A422" s="2">
        <v>421</v>
      </c>
      <c r="B422" s="4" t="s">
        <v>2289</v>
      </c>
      <c r="C422" s="4" t="s">
        <v>721</v>
      </c>
      <c r="D422" s="4" t="s">
        <v>14</v>
      </c>
      <c r="E422" s="4" t="s">
        <v>2291</v>
      </c>
      <c r="F422" s="4" t="s">
        <v>2292</v>
      </c>
      <c r="G422" s="4" t="s">
        <v>2293</v>
      </c>
      <c r="H422" s="4" t="s">
        <v>2290</v>
      </c>
      <c r="I422" s="4" t="s">
        <v>2294</v>
      </c>
      <c r="J422" s="4" t="s">
        <v>2295</v>
      </c>
      <c r="K422" s="4" t="s">
        <v>2296</v>
      </c>
      <c r="L422" s="4" t="s">
        <v>2297</v>
      </c>
      <c r="M422" s="4"/>
      <c r="N422" s="43" t="s">
        <v>2298</v>
      </c>
    </row>
    <row r="423" spans="1:14" ht="27.75" customHeight="1" x14ac:dyDescent="0.25">
      <c r="A423" s="2">
        <v>422</v>
      </c>
      <c r="B423" s="4" t="s">
        <v>2480</v>
      </c>
      <c r="C423" s="4" t="s">
        <v>2481</v>
      </c>
      <c r="D423" s="4" t="s">
        <v>14</v>
      </c>
      <c r="E423" s="4" t="s">
        <v>2483</v>
      </c>
      <c r="F423" s="4" t="s">
        <v>2484</v>
      </c>
      <c r="G423" s="4" t="s">
        <v>2293</v>
      </c>
      <c r="H423" s="4">
        <f>976-70002211</f>
        <v>-70001235</v>
      </c>
      <c r="I423" s="4">
        <f>976-11-462227</f>
        <v>-461262</v>
      </c>
      <c r="J423" s="4" t="s">
        <v>2482</v>
      </c>
      <c r="K423" s="4" t="s">
        <v>2485</v>
      </c>
      <c r="L423" s="4" t="s">
        <v>2486</v>
      </c>
      <c r="M423" s="4" t="s">
        <v>2487</v>
      </c>
      <c r="N423" s="43" t="s">
        <v>2488</v>
      </c>
    </row>
    <row r="424" spans="1:14" ht="27.75" customHeight="1" x14ac:dyDescent="0.25">
      <c r="A424" s="2">
        <v>423</v>
      </c>
      <c r="B424" s="4" t="s">
        <v>2489</v>
      </c>
      <c r="C424" s="4" t="s">
        <v>30</v>
      </c>
      <c r="D424" s="4" t="s">
        <v>32</v>
      </c>
      <c r="E424" s="4" t="s">
        <v>2491</v>
      </c>
      <c r="F424" s="5">
        <v>16456</v>
      </c>
      <c r="G424" s="4" t="s">
        <v>2293</v>
      </c>
      <c r="H424" s="4" t="s">
        <v>2492</v>
      </c>
      <c r="I424" s="4" t="s">
        <v>669</v>
      </c>
      <c r="J424" s="4" t="s">
        <v>2490</v>
      </c>
      <c r="K424" s="4" t="s">
        <v>2493</v>
      </c>
      <c r="L424" s="4" t="s">
        <v>1378</v>
      </c>
      <c r="M424" s="4" t="s">
        <v>2494</v>
      </c>
      <c r="N424" s="43" t="s">
        <v>2495</v>
      </c>
    </row>
    <row r="425" spans="1:14" ht="27.75" customHeight="1" x14ac:dyDescent="0.25">
      <c r="A425" s="2">
        <v>424</v>
      </c>
      <c r="B425" s="4" t="s">
        <v>2496</v>
      </c>
      <c r="C425" s="4" t="s">
        <v>89</v>
      </c>
      <c r="D425" s="4" t="s">
        <v>14</v>
      </c>
      <c r="E425" s="4" t="s">
        <v>2497</v>
      </c>
      <c r="F425" s="4" t="s">
        <v>2498</v>
      </c>
      <c r="G425" s="4" t="s">
        <v>2293</v>
      </c>
      <c r="H425" s="4">
        <f>976-11329724</f>
        <v>-11328748</v>
      </c>
      <c r="I425" s="4">
        <f>976-11329724</f>
        <v>-11328748</v>
      </c>
      <c r="J425" s="4" t="s">
        <v>2499</v>
      </c>
      <c r="K425" s="4" t="s">
        <v>564</v>
      </c>
      <c r="L425" s="4" t="s">
        <v>1538</v>
      </c>
      <c r="M425" s="4"/>
      <c r="N425" s="43" t="s">
        <v>2500</v>
      </c>
    </row>
    <row r="426" spans="1:14" ht="27.75" customHeight="1" x14ac:dyDescent="0.25">
      <c r="A426" s="2">
        <v>425</v>
      </c>
      <c r="B426" s="4" t="s">
        <v>2564</v>
      </c>
      <c r="C426" s="4" t="s">
        <v>610</v>
      </c>
      <c r="D426" s="4" t="s">
        <v>14</v>
      </c>
      <c r="E426" s="4" t="s">
        <v>2565</v>
      </c>
      <c r="F426" s="4" t="s">
        <v>2566</v>
      </c>
      <c r="G426" s="4" t="s">
        <v>2293</v>
      </c>
      <c r="H426" s="4" t="s">
        <v>2567</v>
      </c>
      <c r="I426" s="4">
        <v>97611342315</v>
      </c>
      <c r="J426" s="4" t="s">
        <v>2568</v>
      </c>
      <c r="K426" s="4" t="s">
        <v>2569</v>
      </c>
      <c r="L426" s="4" t="s">
        <v>2187</v>
      </c>
      <c r="M426" s="4"/>
      <c r="N426" s="43" t="s">
        <v>2570</v>
      </c>
    </row>
    <row r="427" spans="1:14" ht="27.75" customHeight="1" x14ac:dyDescent="0.25">
      <c r="A427" s="2">
        <v>426</v>
      </c>
      <c r="B427" s="4" t="s">
        <v>2669</v>
      </c>
      <c r="C427" s="4" t="s">
        <v>2670</v>
      </c>
      <c r="D427" s="4" t="s">
        <v>32</v>
      </c>
      <c r="E427" s="4" t="s">
        <v>2671</v>
      </c>
      <c r="F427" s="4" t="s">
        <v>2672</v>
      </c>
      <c r="G427" s="4" t="s">
        <v>2293</v>
      </c>
      <c r="H427" s="4" t="s">
        <v>2673</v>
      </c>
      <c r="I427" s="4" t="s">
        <v>2674</v>
      </c>
      <c r="J427" s="4" t="s">
        <v>2675</v>
      </c>
      <c r="K427" s="4" t="s">
        <v>2676</v>
      </c>
      <c r="L427" s="4" t="s">
        <v>1445</v>
      </c>
      <c r="M427" s="4"/>
      <c r="N427" s="43" t="s">
        <v>2677</v>
      </c>
    </row>
    <row r="428" spans="1:14" ht="27.75" customHeight="1" x14ac:dyDescent="0.25">
      <c r="A428" s="2">
        <v>427</v>
      </c>
      <c r="B428" s="4" t="s">
        <v>2690</v>
      </c>
      <c r="C428" s="4" t="s">
        <v>2691</v>
      </c>
      <c r="D428" s="4" t="s">
        <v>131</v>
      </c>
      <c r="E428" s="4" t="s">
        <v>2692</v>
      </c>
      <c r="F428" s="4" t="s">
        <v>2693</v>
      </c>
      <c r="G428" s="4" t="s">
        <v>2293</v>
      </c>
      <c r="H428" s="4">
        <f>976-11-328942</f>
        <v>-327977</v>
      </c>
      <c r="I428" s="4">
        <f>976-11-321656</f>
        <v>-320691</v>
      </c>
      <c r="J428" s="4">
        <f>976-11-321656</f>
        <v>-320691</v>
      </c>
      <c r="K428" s="4" t="s">
        <v>2694</v>
      </c>
      <c r="L428" s="4" t="s">
        <v>2695</v>
      </c>
      <c r="M428" s="4" t="s">
        <v>2696</v>
      </c>
      <c r="N428" s="43" t="s">
        <v>2697</v>
      </c>
    </row>
    <row r="429" spans="1:14" ht="27.75" customHeight="1" x14ac:dyDescent="0.25">
      <c r="A429" s="2">
        <v>428</v>
      </c>
      <c r="B429" s="4" t="s">
        <v>2809</v>
      </c>
      <c r="C429" s="4" t="s">
        <v>721</v>
      </c>
      <c r="D429" s="4" t="s">
        <v>104</v>
      </c>
      <c r="E429" s="4" t="s">
        <v>2810</v>
      </c>
      <c r="F429" s="4" t="s">
        <v>2811</v>
      </c>
      <c r="G429" s="4" t="s">
        <v>2293</v>
      </c>
      <c r="H429" s="4">
        <v>97699041216</v>
      </c>
      <c r="I429" s="4">
        <v>97611319615</v>
      </c>
      <c r="J429" s="4" t="s">
        <v>2812</v>
      </c>
      <c r="K429" s="4" t="s">
        <v>2813</v>
      </c>
      <c r="L429" s="4" t="s">
        <v>2187</v>
      </c>
      <c r="M429" s="4"/>
      <c r="N429" s="43" t="s">
        <v>2814</v>
      </c>
    </row>
    <row r="430" spans="1:14" ht="27.75" customHeight="1" x14ac:dyDescent="0.25">
      <c r="A430" s="2">
        <v>429</v>
      </c>
      <c r="B430" s="4" t="s">
        <v>2776</v>
      </c>
      <c r="C430" s="4" t="s">
        <v>2777</v>
      </c>
      <c r="D430" s="4" t="s">
        <v>32</v>
      </c>
      <c r="E430" s="4" t="s">
        <v>2497</v>
      </c>
      <c r="F430" s="4" t="s">
        <v>2498</v>
      </c>
      <c r="G430" s="4" t="s">
        <v>2293</v>
      </c>
      <c r="H430" s="4">
        <f>976-11-329724</f>
        <v>-328759</v>
      </c>
      <c r="I430" s="4">
        <f>976-11-329724</f>
        <v>-328759</v>
      </c>
      <c r="J430" s="4" t="s">
        <v>2499</v>
      </c>
      <c r="K430" s="4" t="s">
        <v>564</v>
      </c>
      <c r="L430" s="4" t="s">
        <v>1282</v>
      </c>
      <c r="M430" s="4"/>
      <c r="N430" s="43" t="s">
        <v>2500</v>
      </c>
    </row>
    <row r="431" spans="1:14" ht="27.75" customHeight="1" x14ac:dyDescent="0.25">
      <c r="A431" s="2">
        <v>430</v>
      </c>
      <c r="B431" s="4" t="s">
        <v>2616</v>
      </c>
      <c r="C431" s="4" t="s">
        <v>721</v>
      </c>
      <c r="D431" s="4" t="s">
        <v>6</v>
      </c>
      <c r="E431" s="4" t="s">
        <v>2618</v>
      </c>
      <c r="F431" s="5">
        <v>84000</v>
      </c>
      <c r="G431" s="4" t="s">
        <v>2617</v>
      </c>
      <c r="H431" s="4">
        <v>38250478488</v>
      </c>
      <c r="I431" s="4">
        <v>38250478588</v>
      </c>
      <c r="J431" s="4" t="s">
        <v>2619</v>
      </c>
      <c r="K431" s="4" t="s">
        <v>2620</v>
      </c>
      <c r="L431" s="4" t="s">
        <v>2621</v>
      </c>
      <c r="M431" s="4"/>
      <c r="N431" s="43" t="s">
        <v>2622</v>
      </c>
    </row>
    <row r="432" spans="1:14" ht="27.75" customHeight="1" x14ac:dyDescent="0.25">
      <c r="A432" s="2">
        <v>431</v>
      </c>
      <c r="B432" s="4" t="s">
        <v>2905</v>
      </c>
      <c r="C432" s="4" t="s">
        <v>2906</v>
      </c>
      <c r="D432" s="4" t="s">
        <v>238</v>
      </c>
      <c r="E432" s="4" t="s">
        <v>2908</v>
      </c>
      <c r="F432" s="4" t="s">
        <v>2909</v>
      </c>
      <c r="G432" s="4" t="s">
        <v>2617</v>
      </c>
      <c r="H432" s="4">
        <v>38277200068</v>
      </c>
      <c r="I432" s="4">
        <v>38277200070</v>
      </c>
      <c r="J432" s="4" t="s">
        <v>2907</v>
      </c>
      <c r="K432" s="4" t="s">
        <v>2910</v>
      </c>
      <c r="L432" s="4" t="s">
        <v>2911</v>
      </c>
      <c r="M432" s="4" t="s">
        <v>2912</v>
      </c>
      <c r="N432" s="43" t="s">
        <v>2913</v>
      </c>
    </row>
    <row r="433" spans="1:14" ht="27.75" customHeight="1" x14ac:dyDescent="0.25">
      <c r="A433" s="2">
        <v>432</v>
      </c>
      <c r="B433" s="4" t="s">
        <v>2983</v>
      </c>
      <c r="C433" s="4" t="s">
        <v>2984</v>
      </c>
      <c r="D433" s="4" t="s">
        <v>6</v>
      </c>
      <c r="E433" s="4" t="s">
        <v>2985</v>
      </c>
      <c r="F433" s="4" t="s">
        <v>2986</v>
      </c>
      <c r="G433" s="4" t="s">
        <v>2617</v>
      </c>
      <c r="H433" s="4">
        <v>38250480644</v>
      </c>
      <c r="I433" s="4">
        <v>38250478621</v>
      </c>
      <c r="J433" s="4" t="s">
        <v>2987</v>
      </c>
      <c r="K433" s="4" t="s">
        <v>2988</v>
      </c>
      <c r="L433" s="4" t="s">
        <v>2989</v>
      </c>
      <c r="M433" s="4" t="s">
        <v>2990</v>
      </c>
      <c r="N433" s="43" t="s">
        <v>2991</v>
      </c>
    </row>
    <row r="434" spans="1:14" ht="27.75" customHeight="1" x14ac:dyDescent="0.25">
      <c r="A434" s="2">
        <v>433</v>
      </c>
      <c r="B434" s="4" t="s">
        <v>3064</v>
      </c>
      <c r="C434" s="4" t="s">
        <v>3065</v>
      </c>
      <c r="D434" s="4" t="s">
        <v>6</v>
      </c>
      <c r="E434" s="4" t="s">
        <v>3066</v>
      </c>
      <c r="F434" s="4" t="s">
        <v>3067</v>
      </c>
      <c r="G434" s="4" t="s">
        <v>2617</v>
      </c>
      <c r="H434" s="4" t="s">
        <v>3068</v>
      </c>
      <c r="I434" s="4" t="s">
        <v>3069</v>
      </c>
      <c r="J434" s="4" t="s">
        <v>3070</v>
      </c>
      <c r="K434" s="4" t="s">
        <v>3071</v>
      </c>
      <c r="L434" s="4" t="s">
        <v>3072</v>
      </c>
      <c r="M434" s="4"/>
      <c r="N434" s="43" t="s">
        <v>3073</v>
      </c>
    </row>
    <row r="435" spans="1:14" ht="27.75" customHeight="1" x14ac:dyDescent="0.25">
      <c r="A435" s="2">
        <v>434</v>
      </c>
      <c r="B435" s="4" t="s">
        <v>3718</v>
      </c>
      <c r="C435" s="4" t="s">
        <v>3719</v>
      </c>
      <c r="D435" s="4" t="s">
        <v>6</v>
      </c>
      <c r="E435" s="4" t="s">
        <v>3721</v>
      </c>
      <c r="F435" s="4" t="s">
        <v>3722</v>
      </c>
      <c r="G435" s="4" t="s">
        <v>2617</v>
      </c>
      <c r="H435" s="4" t="s">
        <v>3720</v>
      </c>
      <c r="I435" s="4" t="s">
        <v>3723</v>
      </c>
      <c r="J435" s="4" t="s">
        <v>3724</v>
      </c>
      <c r="K435" s="4" t="s">
        <v>3725</v>
      </c>
      <c r="L435" s="4" t="s">
        <v>1353</v>
      </c>
      <c r="M435" s="4"/>
      <c r="N435" s="43" t="s">
        <v>3726</v>
      </c>
    </row>
    <row r="436" spans="1:14" ht="27.75" customHeight="1" x14ac:dyDescent="0.25">
      <c r="A436" s="2">
        <v>435</v>
      </c>
      <c r="B436" s="24" t="s">
        <v>394</v>
      </c>
      <c r="C436" s="4" t="s">
        <v>395</v>
      </c>
      <c r="D436" s="4" t="s">
        <v>17</v>
      </c>
      <c r="E436" s="4" t="s">
        <v>397</v>
      </c>
      <c r="F436" s="4" t="s">
        <v>398</v>
      </c>
      <c r="G436" s="4" t="s">
        <v>107</v>
      </c>
      <c r="H436" s="4">
        <v>3602079024.7118645</v>
      </c>
      <c r="I436" s="4">
        <v>212522662460</v>
      </c>
      <c r="J436" s="4" t="s">
        <v>396</v>
      </c>
      <c r="K436" s="4" t="s">
        <v>399</v>
      </c>
      <c r="L436" s="4" t="s">
        <v>1234</v>
      </c>
      <c r="M436" s="4"/>
      <c r="N436" s="43" t="s">
        <v>400</v>
      </c>
    </row>
    <row r="437" spans="1:14" ht="27.75" customHeight="1" x14ac:dyDescent="0.25">
      <c r="A437" s="2">
        <v>436</v>
      </c>
      <c r="B437" s="24" t="s">
        <v>117</v>
      </c>
      <c r="C437" s="4" t="s">
        <v>118</v>
      </c>
      <c r="D437" s="4" t="s">
        <v>148</v>
      </c>
      <c r="E437" s="4" t="s">
        <v>119</v>
      </c>
      <c r="F437" s="4" t="s">
        <v>120</v>
      </c>
      <c r="G437" s="4" t="s">
        <v>107</v>
      </c>
      <c r="H437" s="4" t="s">
        <v>121</v>
      </c>
      <c r="I437" s="4">
        <v>212535659195</v>
      </c>
      <c r="J437" s="4" t="s">
        <v>122</v>
      </c>
      <c r="K437" s="4" t="s">
        <v>123</v>
      </c>
      <c r="L437" s="4" t="s">
        <v>1259</v>
      </c>
      <c r="M437" s="4"/>
      <c r="N437" s="43" t="s">
        <v>149</v>
      </c>
    </row>
    <row r="438" spans="1:14" ht="27.75" customHeight="1" x14ac:dyDescent="0.25">
      <c r="A438" s="2">
        <v>437</v>
      </c>
      <c r="B438" s="24" t="s">
        <v>183</v>
      </c>
      <c r="C438" s="4" t="s">
        <v>174</v>
      </c>
      <c r="D438" s="4" t="s">
        <v>148</v>
      </c>
      <c r="E438" s="4" t="s">
        <v>184</v>
      </c>
      <c r="F438" s="4" t="s">
        <v>185</v>
      </c>
      <c r="G438" s="4" t="s">
        <v>107</v>
      </c>
      <c r="H438" s="4">
        <v>212550091900</v>
      </c>
      <c r="I438" s="4">
        <v>212550091900</v>
      </c>
      <c r="J438" s="4" t="s">
        <v>186</v>
      </c>
      <c r="K438" s="4" t="s">
        <v>187</v>
      </c>
      <c r="L438" s="4" t="s">
        <v>1309</v>
      </c>
      <c r="M438" s="4"/>
      <c r="N438" s="43" t="s">
        <v>188</v>
      </c>
    </row>
    <row r="439" spans="1:14" ht="27.75" customHeight="1" x14ac:dyDescent="0.25">
      <c r="A439" s="2">
        <v>438</v>
      </c>
      <c r="B439" s="24" t="s">
        <v>221</v>
      </c>
      <c r="C439" s="4" t="s">
        <v>222</v>
      </c>
      <c r="D439" s="4" t="s">
        <v>148</v>
      </c>
      <c r="E439" s="4" t="s">
        <v>223</v>
      </c>
      <c r="F439" s="4" t="s">
        <v>224</v>
      </c>
      <c r="G439" s="4" t="s">
        <v>107</v>
      </c>
      <c r="H439" s="4">
        <v>212522996237</v>
      </c>
      <c r="I439" s="4">
        <v>212522958202</v>
      </c>
      <c r="J439" s="4" t="s">
        <v>225</v>
      </c>
      <c r="K439" s="4" t="s">
        <v>226</v>
      </c>
      <c r="L439" s="4" t="s">
        <v>1240</v>
      </c>
      <c r="M439" s="4"/>
      <c r="N439" s="43" t="s">
        <v>227</v>
      </c>
    </row>
    <row r="440" spans="1:14" ht="27.75" customHeight="1" x14ac:dyDescent="0.25">
      <c r="A440" s="2">
        <v>439</v>
      </c>
      <c r="B440" s="24" t="s">
        <v>102</v>
      </c>
      <c r="C440" s="4" t="s">
        <v>79</v>
      </c>
      <c r="D440" s="4" t="s">
        <v>104</v>
      </c>
      <c r="E440" s="4" t="s">
        <v>105</v>
      </c>
      <c r="F440" s="4" t="s">
        <v>106</v>
      </c>
      <c r="G440" s="4" t="s">
        <v>107</v>
      </c>
      <c r="H440" s="4">
        <v>212535733542</v>
      </c>
      <c r="I440" s="4">
        <v>212535733537</v>
      </c>
      <c r="J440" s="4" t="s">
        <v>103</v>
      </c>
      <c r="K440" s="4" t="s">
        <v>108</v>
      </c>
      <c r="L440" s="4" t="s">
        <v>1270</v>
      </c>
      <c r="M440" s="4"/>
      <c r="N440" s="43" t="s">
        <v>109</v>
      </c>
    </row>
    <row r="441" spans="1:14" ht="27.75" customHeight="1" x14ac:dyDescent="0.25">
      <c r="A441" s="2">
        <v>440</v>
      </c>
      <c r="B441" s="24" t="s">
        <v>336</v>
      </c>
      <c r="C441" s="4" t="s">
        <v>337</v>
      </c>
      <c r="D441" s="4" t="s">
        <v>17</v>
      </c>
      <c r="E441" s="4" t="s">
        <v>338</v>
      </c>
      <c r="F441" s="4" t="s">
        <v>339</v>
      </c>
      <c r="G441" s="4" t="s">
        <v>107</v>
      </c>
      <c r="H441" s="4">
        <v>212535522070</v>
      </c>
      <c r="I441" s="4">
        <v>212535942475</v>
      </c>
      <c r="J441" s="4" t="s">
        <v>340</v>
      </c>
      <c r="K441" s="4" t="s">
        <v>341</v>
      </c>
      <c r="L441" s="4" t="s">
        <v>1297</v>
      </c>
      <c r="M441" s="4"/>
      <c r="N441" s="43" t="s">
        <v>342</v>
      </c>
    </row>
    <row r="442" spans="1:14" ht="27.75" customHeight="1" x14ac:dyDescent="0.25">
      <c r="A442" s="2">
        <v>441</v>
      </c>
      <c r="B442" s="24" t="s">
        <v>111</v>
      </c>
      <c r="C442" s="4" t="s">
        <v>79</v>
      </c>
      <c r="D442" s="4" t="s">
        <v>17</v>
      </c>
      <c r="E442" s="4" t="s">
        <v>113</v>
      </c>
      <c r="F442" s="4" t="s">
        <v>114</v>
      </c>
      <c r="G442" s="4" t="s">
        <v>107</v>
      </c>
      <c r="H442" s="4">
        <v>212535623338</v>
      </c>
      <c r="I442" s="4">
        <v>212535623338</v>
      </c>
      <c r="J442" s="4" t="s">
        <v>112</v>
      </c>
      <c r="K442" s="4" t="s">
        <v>115</v>
      </c>
      <c r="L442" s="4" t="s">
        <v>1277</v>
      </c>
      <c r="M442" s="4"/>
      <c r="N442" s="43" t="s">
        <v>116</v>
      </c>
    </row>
    <row r="443" spans="1:14" ht="27.75" customHeight="1" x14ac:dyDescent="0.25">
      <c r="A443" s="2">
        <v>442</v>
      </c>
      <c r="B443" s="24" t="s">
        <v>203</v>
      </c>
      <c r="C443" s="4" t="s">
        <v>174</v>
      </c>
      <c r="D443" s="4" t="s">
        <v>17</v>
      </c>
      <c r="E443" s="4" t="s">
        <v>204</v>
      </c>
      <c r="F443" s="5">
        <v>20000</v>
      </c>
      <c r="G443" s="4" t="s">
        <v>107</v>
      </c>
      <c r="H443" s="4">
        <v>212664204829</v>
      </c>
      <c r="I443" s="4">
        <v>212522404099</v>
      </c>
      <c r="J443" s="4" t="s">
        <v>205</v>
      </c>
      <c r="K443" s="4" t="s">
        <v>206</v>
      </c>
      <c r="L443" s="4" t="s">
        <v>1254</v>
      </c>
      <c r="M443" s="4" t="s">
        <v>207</v>
      </c>
      <c r="N443" s="43" t="s">
        <v>208</v>
      </c>
    </row>
    <row r="444" spans="1:14" ht="27.75" customHeight="1" x14ac:dyDescent="0.25">
      <c r="A444" s="2">
        <v>443</v>
      </c>
      <c r="B444" s="24" t="s">
        <v>432</v>
      </c>
      <c r="C444" s="4" t="s">
        <v>433</v>
      </c>
      <c r="D444" s="4" t="s">
        <v>17</v>
      </c>
      <c r="E444" s="4" t="s">
        <v>434</v>
      </c>
      <c r="F444" s="5">
        <v>30040</v>
      </c>
      <c r="G444" s="4" t="s">
        <v>107</v>
      </c>
      <c r="H444" s="4">
        <v>212661655155</v>
      </c>
      <c r="I444" s="4">
        <v>212535641895</v>
      </c>
      <c r="J444" s="4" t="s">
        <v>435</v>
      </c>
      <c r="K444" s="4" t="s">
        <v>28</v>
      </c>
      <c r="L444" s="4" t="s">
        <v>1260</v>
      </c>
      <c r="M444" s="4"/>
      <c r="N444" s="43" t="s">
        <v>436</v>
      </c>
    </row>
    <row r="445" spans="1:14" ht="27.75" customHeight="1" x14ac:dyDescent="0.25">
      <c r="A445" s="2">
        <v>444</v>
      </c>
      <c r="B445" s="24" t="s">
        <v>437</v>
      </c>
      <c r="C445" s="4" t="s">
        <v>395</v>
      </c>
      <c r="D445" s="4" t="s">
        <v>438</v>
      </c>
      <c r="E445" s="4" t="s">
        <v>439</v>
      </c>
      <c r="F445" s="4" t="s">
        <v>440</v>
      </c>
      <c r="G445" s="4" t="s">
        <v>107</v>
      </c>
      <c r="H445" s="4">
        <v>212537767078</v>
      </c>
      <c r="I445" s="4">
        <v>212537767896</v>
      </c>
      <c r="J445" s="4" t="s">
        <v>441</v>
      </c>
      <c r="K445" s="4" t="s">
        <v>442</v>
      </c>
      <c r="L445" s="4" t="s">
        <v>1234</v>
      </c>
      <c r="M445" s="4" t="s">
        <v>443</v>
      </c>
      <c r="N445" s="43" t="s">
        <v>444</v>
      </c>
    </row>
    <row r="446" spans="1:14" ht="27.75" customHeight="1" x14ac:dyDescent="0.25">
      <c r="A446" s="2">
        <v>445</v>
      </c>
      <c r="B446" s="24" t="s">
        <v>498</v>
      </c>
      <c r="C446" s="4" t="s">
        <v>499</v>
      </c>
      <c r="D446" s="4" t="s">
        <v>438</v>
      </c>
      <c r="E446" s="4" t="s">
        <v>502</v>
      </c>
      <c r="F446" s="4" t="s">
        <v>503</v>
      </c>
      <c r="G446" s="4" t="s">
        <v>107</v>
      </c>
      <c r="H446" s="4" t="s">
        <v>500</v>
      </c>
      <c r="I446" s="4" t="s">
        <v>504</v>
      </c>
      <c r="J446" s="4" t="s">
        <v>501</v>
      </c>
      <c r="K446" s="4" t="s">
        <v>505</v>
      </c>
      <c r="L446" s="4" t="s">
        <v>1324</v>
      </c>
      <c r="M446" s="4"/>
      <c r="N446" s="43" t="s">
        <v>506</v>
      </c>
    </row>
    <row r="447" spans="1:14" ht="27.75" customHeight="1" x14ac:dyDescent="0.25">
      <c r="A447" s="2">
        <v>446</v>
      </c>
      <c r="B447" s="24" t="s">
        <v>507</v>
      </c>
      <c r="C447" s="4" t="s">
        <v>508</v>
      </c>
      <c r="D447" s="4" t="s">
        <v>438</v>
      </c>
      <c r="E447" s="4" t="s">
        <v>511</v>
      </c>
      <c r="F447" s="4" t="s">
        <v>512</v>
      </c>
      <c r="G447" s="4" t="s">
        <v>107</v>
      </c>
      <c r="H447" s="4" t="s">
        <v>509</v>
      </c>
      <c r="I447" s="4" t="s">
        <v>513</v>
      </c>
      <c r="J447" s="4" t="s">
        <v>510</v>
      </c>
      <c r="K447" s="4" t="s">
        <v>514</v>
      </c>
      <c r="L447" s="4" t="s">
        <v>1234</v>
      </c>
      <c r="M447" s="4" t="s">
        <v>515</v>
      </c>
      <c r="N447" s="43" t="s">
        <v>516</v>
      </c>
    </row>
    <row r="448" spans="1:14" ht="27.75" customHeight="1" x14ac:dyDescent="0.25">
      <c r="A448" s="2">
        <v>447</v>
      </c>
      <c r="B448" s="24" t="s">
        <v>517</v>
      </c>
      <c r="C448" s="4" t="s">
        <v>508</v>
      </c>
      <c r="D448" s="4" t="s">
        <v>438</v>
      </c>
      <c r="E448" s="4" t="s">
        <v>520</v>
      </c>
      <c r="F448" s="4" t="s">
        <v>521</v>
      </c>
      <c r="G448" s="4" t="s">
        <v>107</v>
      </c>
      <c r="H448" s="4" t="s">
        <v>518</v>
      </c>
      <c r="I448" s="4" t="s">
        <v>522</v>
      </c>
      <c r="J448" s="4" t="s">
        <v>519</v>
      </c>
      <c r="K448" s="4" t="s">
        <v>523</v>
      </c>
      <c r="L448" s="4" t="s">
        <v>1234</v>
      </c>
      <c r="M448" s="4" t="s">
        <v>524</v>
      </c>
      <c r="N448" s="43" t="s">
        <v>525</v>
      </c>
    </row>
    <row r="449" spans="1:14" ht="27.75" customHeight="1" x14ac:dyDescent="0.25">
      <c r="A449" s="2">
        <v>448</v>
      </c>
      <c r="B449" s="24" t="s">
        <v>526</v>
      </c>
      <c r="C449" s="4" t="s">
        <v>527</v>
      </c>
      <c r="D449" s="4" t="s">
        <v>438</v>
      </c>
      <c r="E449" s="4" t="s">
        <v>529</v>
      </c>
      <c r="F449" s="4" t="s">
        <v>530</v>
      </c>
      <c r="G449" s="4" t="s">
        <v>107</v>
      </c>
      <c r="H449" s="4">
        <v>212661348333</v>
      </c>
      <c r="I449" s="4">
        <v>212524885400</v>
      </c>
      <c r="J449" s="4" t="s">
        <v>528</v>
      </c>
      <c r="K449" s="4" t="s">
        <v>531</v>
      </c>
      <c r="L449" s="4" t="s">
        <v>1300</v>
      </c>
      <c r="M449" s="4"/>
      <c r="N449" s="43" t="s">
        <v>532</v>
      </c>
    </row>
    <row r="450" spans="1:14" ht="27.75" customHeight="1" x14ac:dyDescent="0.25">
      <c r="A450" s="2">
        <v>449</v>
      </c>
      <c r="B450" s="24" t="s">
        <v>533</v>
      </c>
      <c r="C450" s="28" t="s">
        <v>395</v>
      </c>
      <c r="D450" s="28" t="s">
        <v>438</v>
      </c>
      <c r="E450" s="28" t="s">
        <v>535</v>
      </c>
      <c r="F450" s="4" t="s">
        <v>536</v>
      </c>
      <c r="G450" s="4" t="s">
        <v>107</v>
      </c>
      <c r="H450" s="4" t="s">
        <v>537</v>
      </c>
      <c r="I450" s="4" t="s">
        <v>538</v>
      </c>
      <c r="J450" s="4" t="s">
        <v>534</v>
      </c>
      <c r="K450" s="4" t="s">
        <v>539</v>
      </c>
      <c r="L450" s="4" t="s">
        <v>1234</v>
      </c>
      <c r="M450" s="4"/>
      <c r="N450" s="43" t="s">
        <v>532</v>
      </c>
    </row>
    <row r="451" spans="1:14" ht="27.75" customHeight="1" x14ac:dyDescent="0.25">
      <c r="A451" s="2">
        <v>450</v>
      </c>
      <c r="B451" s="24" t="s">
        <v>547</v>
      </c>
      <c r="C451" s="4" t="s">
        <v>548</v>
      </c>
      <c r="D451" s="4" t="s">
        <v>438</v>
      </c>
      <c r="E451" s="4" t="s">
        <v>550</v>
      </c>
      <c r="F451" s="4" t="s">
        <v>551</v>
      </c>
      <c r="G451" s="4" t="s">
        <v>107</v>
      </c>
      <c r="H451" s="4">
        <v>212524329360</v>
      </c>
      <c r="I451" s="4">
        <v>212524329360</v>
      </c>
      <c r="J451" s="4" t="s">
        <v>549</v>
      </c>
      <c r="K451" s="4" t="s">
        <v>552</v>
      </c>
      <c r="L451" s="4" t="s">
        <v>1234</v>
      </c>
      <c r="M451" s="4" t="s">
        <v>553</v>
      </c>
      <c r="N451" s="43" t="s">
        <v>554</v>
      </c>
    </row>
    <row r="452" spans="1:14" ht="27.75" customHeight="1" x14ac:dyDescent="0.25">
      <c r="A452" s="2">
        <v>451</v>
      </c>
      <c r="B452" s="24" t="s">
        <v>555</v>
      </c>
      <c r="C452" s="4" t="s">
        <v>395</v>
      </c>
      <c r="D452" s="4" t="s">
        <v>438</v>
      </c>
      <c r="E452" s="4" t="s">
        <v>557</v>
      </c>
      <c r="F452" s="4" t="s">
        <v>558</v>
      </c>
      <c r="G452" s="4" t="s">
        <v>107</v>
      </c>
      <c r="H452" s="4">
        <v>212524346705</v>
      </c>
      <c r="I452" s="4">
        <v>212524435256</v>
      </c>
      <c r="J452" s="4" t="s">
        <v>556</v>
      </c>
      <c r="K452" s="4" t="s">
        <v>559</v>
      </c>
      <c r="L452" s="4" t="s">
        <v>1236</v>
      </c>
      <c r="M452" s="4"/>
      <c r="N452" s="43" t="s">
        <v>560</v>
      </c>
    </row>
    <row r="453" spans="1:14" ht="27.75" customHeight="1" x14ac:dyDescent="0.25">
      <c r="A453" s="2">
        <v>452</v>
      </c>
      <c r="B453" s="24" t="s">
        <v>589</v>
      </c>
      <c r="C453" s="4" t="s">
        <v>499</v>
      </c>
      <c r="D453" s="4" t="s">
        <v>438</v>
      </c>
      <c r="E453" s="4" t="s">
        <v>591</v>
      </c>
      <c r="F453" s="4" t="s">
        <v>592</v>
      </c>
      <c r="G453" s="4" t="s">
        <v>107</v>
      </c>
      <c r="H453" s="4" t="s">
        <v>593</v>
      </c>
      <c r="I453" s="4" t="s">
        <v>594</v>
      </c>
      <c r="J453" s="4" t="s">
        <v>590</v>
      </c>
      <c r="K453" s="4" t="s">
        <v>595</v>
      </c>
      <c r="L453" s="4" t="s">
        <v>1325</v>
      </c>
      <c r="M453" s="4"/>
      <c r="N453" s="43" t="s">
        <v>596</v>
      </c>
    </row>
    <row r="454" spans="1:14" ht="27.75" customHeight="1" x14ac:dyDescent="0.25">
      <c r="A454" s="2">
        <v>453</v>
      </c>
      <c r="B454" s="24" t="s">
        <v>605</v>
      </c>
      <c r="C454" s="4" t="s">
        <v>561</v>
      </c>
      <c r="D454" s="4" t="s">
        <v>104</v>
      </c>
      <c r="E454" s="4" t="s">
        <v>606</v>
      </c>
      <c r="F454" s="4" t="s">
        <v>562</v>
      </c>
      <c r="G454" s="4" t="s">
        <v>107</v>
      </c>
      <c r="H454" s="4">
        <v>212535623183</v>
      </c>
      <c r="I454" s="4">
        <v>212535626884</v>
      </c>
      <c r="J454" s="4" t="s">
        <v>563</v>
      </c>
      <c r="K454" s="4" t="s">
        <v>607</v>
      </c>
      <c r="L454" s="4" t="s">
        <v>1234</v>
      </c>
      <c r="M454" s="4" t="s">
        <v>608</v>
      </c>
      <c r="N454" s="43" t="s">
        <v>609</v>
      </c>
    </row>
    <row r="455" spans="1:14" ht="27.75" customHeight="1" x14ac:dyDescent="0.25">
      <c r="A455" s="2">
        <v>454</v>
      </c>
      <c r="B455" s="24" t="s">
        <v>634</v>
      </c>
      <c r="C455" s="4" t="s">
        <v>610</v>
      </c>
      <c r="D455" s="4" t="s">
        <v>17</v>
      </c>
      <c r="E455" s="4" t="s">
        <v>635</v>
      </c>
      <c r="F455" s="4" t="s">
        <v>797</v>
      </c>
      <c r="G455" s="4" t="s">
        <v>107</v>
      </c>
      <c r="H455" s="4" t="s">
        <v>637</v>
      </c>
      <c r="I455" s="4" t="s">
        <v>638</v>
      </c>
      <c r="J455" s="4" t="s">
        <v>639</v>
      </c>
      <c r="K455" s="4" t="s">
        <v>28</v>
      </c>
      <c r="L455" s="4" t="s">
        <v>1326</v>
      </c>
      <c r="M455" s="4"/>
      <c r="N455" s="43" t="s">
        <v>798</v>
      </c>
    </row>
    <row r="456" spans="1:14" ht="27.75" customHeight="1" x14ac:dyDescent="0.25">
      <c r="A456" s="2">
        <v>455</v>
      </c>
      <c r="B456" s="24" t="s">
        <v>830</v>
      </c>
      <c r="C456" s="4" t="s">
        <v>499</v>
      </c>
      <c r="D456" s="4" t="s">
        <v>17</v>
      </c>
      <c r="E456" s="4" t="s">
        <v>831</v>
      </c>
      <c r="F456" s="4" t="s">
        <v>832</v>
      </c>
      <c r="G456" s="4" t="s">
        <v>107</v>
      </c>
      <c r="H456" s="4" t="s">
        <v>833</v>
      </c>
      <c r="I456" s="4" t="s">
        <v>803</v>
      </c>
      <c r="J456" s="4" t="s">
        <v>834</v>
      </c>
      <c r="K456" s="4" t="s">
        <v>28</v>
      </c>
      <c r="L456" s="4" t="s">
        <v>1231</v>
      </c>
      <c r="M456" s="4"/>
      <c r="N456" s="43" t="s">
        <v>835</v>
      </c>
    </row>
    <row r="457" spans="1:14" ht="27.75" customHeight="1" x14ac:dyDescent="0.25">
      <c r="A457" s="2">
        <v>456</v>
      </c>
      <c r="B457" s="24" t="s">
        <v>836</v>
      </c>
      <c r="C457" s="4" t="s">
        <v>837</v>
      </c>
      <c r="D457" s="4" t="s">
        <v>17</v>
      </c>
      <c r="E457" s="4" t="s">
        <v>838</v>
      </c>
      <c r="F457" s="4" t="s">
        <v>839</v>
      </c>
      <c r="G457" s="4" t="s">
        <v>107</v>
      </c>
      <c r="H457" s="4" t="s">
        <v>833</v>
      </c>
      <c r="I457" s="4" t="s">
        <v>840</v>
      </c>
      <c r="J457" s="4" t="s">
        <v>636</v>
      </c>
      <c r="K457" s="4" t="s">
        <v>28</v>
      </c>
      <c r="L457" s="4" t="s">
        <v>1321</v>
      </c>
      <c r="M457" s="4"/>
      <c r="N457" s="43" t="s">
        <v>841</v>
      </c>
    </row>
    <row r="458" spans="1:14" ht="27.75" customHeight="1" x14ac:dyDescent="0.25">
      <c r="A458" s="2">
        <v>457</v>
      </c>
      <c r="B458" s="24" t="s">
        <v>845</v>
      </c>
      <c r="C458" s="4" t="s">
        <v>846</v>
      </c>
      <c r="D458" s="4" t="s">
        <v>17</v>
      </c>
      <c r="E458" s="4" t="s">
        <v>847</v>
      </c>
      <c r="F458" s="4" t="s">
        <v>839</v>
      </c>
      <c r="G458" s="4" t="s">
        <v>107</v>
      </c>
      <c r="H458" s="4" t="s">
        <v>848</v>
      </c>
      <c r="I458" s="4" t="s">
        <v>849</v>
      </c>
      <c r="J458" s="4" t="s">
        <v>850</v>
      </c>
      <c r="K458" s="4" t="s">
        <v>28</v>
      </c>
      <c r="L458" s="4" t="s">
        <v>1234</v>
      </c>
      <c r="M458" s="4" t="s">
        <v>851</v>
      </c>
      <c r="N458" s="43" t="s">
        <v>852</v>
      </c>
    </row>
    <row r="459" spans="1:14" ht="27.75" customHeight="1" x14ac:dyDescent="0.25">
      <c r="A459" s="2">
        <v>458</v>
      </c>
      <c r="B459" s="24" t="s">
        <v>814</v>
      </c>
      <c r="C459" s="4" t="s">
        <v>499</v>
      </c>
      <c r="D459" s="4" t="s">
        <v>17</v>
      </c>
      <c r="E459" s="4" t="s">
        <v>815</v>
      </c>
      <c r="F459" s="4" t="s">
        <v>816</v>
      </c>
      <c r="G459" s="4" t="s">
        <v>107</v>
      </c>
      <c r="H459" s="4" t="s">
        <v>817</v>
      </c>
      <c r="I459" s="4" t="s">
        <v>818</v>
      </c>
      <c r="J459" s="4" t="s">
        <v>819</v>
      </c>
      <c r="K459" s="4" t="s">
        <v>28</v>
      </c>
      <c r="L459" s="4" t="s">
        <v>1327</v>
      </c>
      <c r="M459" s="4"/>
      <c r="N459" s="43" t="s">
        <v>820</v>
      </c>
    </row>
    <row r="460" spans="1:14" ht="27.75" customHeight="1" x14ac:dyDescent="0.25">
      <c r="A460" s="2">
        <v>459</v>
      </c>
      <c r="B460" s="24" t="s">
        <v>857</v>
      </c>
      <c r="C460" s="4" t="s">
        <v>858</v>
      </c>
      <c r="D460" s="4" t="s">
        <v>17</v>
      </c>
      <c r="E460" s="4" t="s">
        <v>859</v>
      </c>
      <c r="F460" s="4" t="s">
        <v>801</v>
      </c>
      <c r="G460" s="4" t="s">
        <v>107</v>
      </c>
      <c r="H460" s="4" t="s">
        <v>637</v>
      </c>
      <c r="I460" s="4" t="s">
        <v>638</v>
      </c>
      <c r="J460" s="4" t="s">
        <v>860</v>
      </c>
      <c r="K460" s="4" t="s">
        <v>28</v>
      </c>
      <c r="L460" s="4" t="s">
        <v>1234</v>
      </c>
      <c r="M460" s="4" t="s">
        <v>861</v>
      </c>
      <c r="N460" s="43" t="s">
        <v>862</v>
      </c>
    </row>
    <row r="461" spans="1:14" ht="27.75" customHeight="1" x14ac:dyDescent="0.25">
      <c r="A461" s="2">
        <v>460</v>
      </c>
      <c r="B461" s="24" t="s">
        <v>868</v>
      </c>
      <c r="C461" s="4" t="s">
        <v>869</v>
      </c>
      <c r="D461" s="4" t="s">
        <v>17</v>
      </c>
      <c r="E461" s="4" t="s">
        <v>859</v>
      </c>
      <c r="F461" s="4" t="s">
        <v>870</v>
      </c>
      <c r="G461" s="4" t="s">
        <v>107</v>
      </c>
      <c r="H461" s="4" t="s">
        <v>833</v>
      </c>
      <c r="I461" s="4" t="s">
        <v>803</v>
      </c>
      <c r="J461" s="4" t="s">
        <v>871</v>
      </c>
      <c r="K461" s="4" t="s">
        <v>872</v>
      </c>
      <c r="L461" s="4" t="s">
        <v>1234</v>
      </c>
      <c r="M461" s="4" t="s">
        <v>873</v>
      </c>
      <c r="N461" s="43" t="s">
        <v>874</v>
      </c>
    </row>
    <row r="462" spans="1:14" ht="27.75" customHeight="1" x14ac:dyDescent="0.25">
      <c r="A462" s="2">
        <v>461</v>
      </c>
      <c r="B462" s="24" t="s">
        <v>799</v>
      </c>
      <c r="C462" s="4" t="s">
        <v>499</v>
      </c>
      <c r="D462" s="4" t="s">
        <v>17</v>
      </c>
      <c r="E462" s="4" t="s">
        <v>800</v>
      </c>
      <c r="F462" s="4" t="s">
        <v>801</v>
      </c>
      <c r="G462" s="4" t="s">
        <v>107</v>
      </c>
      <c r="H462" s="4" t="s">
        <v>802</v>
      </c>
      <c r="I462" s="4" t="s">
        <v>803</v>
      </c>
      <c r="J462" s="4" t="s">
        <v>804</v>
      </c>
      <c r="K462" s="4" t="s">
        <v>28</v>
      </c>
      <c r="L462" s="4" t="s">
        <v>1234</v>
      </c>
      <c r="M462" s="4" t="s">
        <v>805</v>
      </c>
      <c r="N462" s="43" t="s">
        <v>806</v>
      </c>
    </row>
    <row r="463" spans="1:14" ht="27.75" customHeight="1" x14ac:dyDescent="0.25">
      <c r="A463" s="2">
        <v>462</v>
      </c>
      <c r="B463" s="24" t="s">
        <v>895</v>
      </c>
      <c r="C463" s="4" t="s">
        <v>499</v>
      </c>
      <c r="D463" s="4" t="s">
        <v>17</v>
      </c>
      <c r="E463" s="4" t="s">
        <v>896</v>
      </c>
      <c r="F463" s="4" t="s">
        <v>897</v>
      </c>
      <c r="G463" s="4" t="s">
        <v>107</v>
      </c>
      <c r="H463" s="4" t="s">
        <v>898</v>
      </c>
      <c r="I463" s="4" t="s">
        <v>898</v>
      </c>
      <c r="J463" s="4" t="s">
        <v>899</v>
      </c>
      <c r="K463" s="4" t="s">
        <v>28</v>
      </c>
      <c r="L463" s="4" t="s">
        <v>1321</v>
      </c>
      <c r="M463" s="4"/>
      <c r="N463" s="43" t="s">
        <v>900</v>
      </c>
    </row>
    <row r="464" spans="1:14" ht="27.75" customHeight="1" x14ac:dyDescent="0.25">
      <c r="A464" s="2">
        <v>463</v>
      </c>
      <c r="B464" s="24" t="s">
        <v>1406</v>
      </c>
      <c r="C464" s="4" t="s">
        <v>174</v>
      </c>
      <c r="D464" s="4" t="s">
        <v>17</v>
      </c>
      <c r="E464" s="4" t="s">
        <v>1408</v>
      </c>
      <c r="F464" s="4" t="s">
        <v>1409</v>
      </c>
      <c r="G464" s="4" t="s">
        <v>107</v>
      </c>
      <c r="H464" s="4">
        <v>212535400411</v>
      </c>
      <c r="I464" s="4">
        <v>212535626884</v>
      </c>
      <c r="J464" s="4" t="s">
        <v>1407</v>
      </c>
      <c r="K464" s="4" t="s">
        <v>607</v>
      </c>
      <c r="L464" s="4" t="s">
        <v>1410</v>
      </c>
      <c r="M464" s="4"/>
      <c r="N464" s="43" t="s">
        <v>1411</v>
      </c>
    </row>
    <row r="465" spans="1:14" ht="27.75" customHeight="1" x14ac:dyDescent="0.25">
      <c r="A465" s="2">
        <v>464</v>
      </c>
      <c r="B465" s="24" t="s">
        <v>1679</v>
      </c>
      <c r="C465" s="4" t="s">
        <v>837</v>
      </c>
      <c r="D465" s="4" t="s">
        <v>17</v>
      </c>
      <c r="E465" s="4" t="s">
        <v>1680</v>
      </c>
      <c r="F465" s="4" t="s">
        <v>816</v>
      </c>
      <c r="G465" s="4" t="s">
        <v>107</v>
      </c>
      <c r="H465" s="4" t="s">
        <v>1681</v>
      </c>
      <c r="I465" s="4" t="s">
        <v>1682</v>
      </c>
      <c r="J465" s="4" t="s">
        <v>1683</v>
      </c>
      <c r="K465" s="4" t="s">
        <v>28</v>
      </c>
      <c r="L465" s="4" t="s">
        <v>1584</v>
      </c>
      <c r="M465" s="4"/>
      <c r="N465" s="43" t="s">
        <v>1684</v>
      </c>
    </row>
    <row r="466" spans="1:14" ht="27.75" customHeight="1" x14ac:dyDescent="0.25">
      <c r="A466" s="2">
        <v>465</v>
      </c>
      <c r="B466" s="24" t="s">
        <v>2030</v>
      </c>
      <c r="C466" s="4" t="s">
        <v>174</v>
      </c>
      <c r="D466" s="4" t="s">
        <v>17</v>
      </c>
      <c r="E466" s="4" t="s">
        <v>2032</v>
      </c>
      <c r="F466" s="4" t="s">
        <v>2033</v>
      </c>
      <c r="G466" s="4" t="s">
        <v>107</v>
      </c>
      <c r="H466" s="4">
        <v>212661106961</v>
      </c>
      <c r="I466" s="4">
        <v>212535626884</v>
      </c>
      <c r="J466" s="4" t="s">
        <v>2031</v>
      </c>
      <c r="K466" s="4" t="s">
        <v>28</v>
      </c>
      <c r="L466" s="4" t="s">
        <v>1586</v>
      </c>
      <c r="M466" s="4" t="s">
        <v>2034</v>
      </c>
      <c r="N466" s="43" t="s">
        <v>2035</v>
      </c>
    </row>
    <row r="467" spans="1:14" ht="27.75" customHeight="1" x14ac:dyDescent="0.25">
      <c r="A467" s="2">
        <v>466</v>
      </c>
      <c r="B467" s="35" t="s">
        <v>2060</v>
      </c>
      <c r="C467" s="36" t="s">
        <v>174</v>
      </c>
      <c r="D467" s="36" t="s">
        <v>148</v>
      </c>
      <c r="E467" s="36" t="s">
        <v>2062</v>
      </c>
      <c r="F467" s="36" t="s">
        <v>2063</v>
      </c>
      <c r="G467" s="36" t="s">
        <v>107</v>
      </c>
      <c r="H467" s="36">
        <v>212661254416</v>
      </c>
      <c r="I467" s="36">
        <v>212535510203</v>
      </c>
      <c r="J467" s="36" t="s">
        <v>2061</v>
      </c>
      <c r="K467" s="36" t="s">
        <v>28</v>
      </c>
      <c r="L467" s="36" t="s">
        <v>1403</v>
      </c>
      <c r="M467" s="36" t="s">
        <v>2064</v>
      </c>
      <c r="N467" s="46" t="s">
        <v>2065</v>
      </c>
    </row>
    <row r="468" spans="1:14" ht="27.75" customHeight="1" x14ac:dyDescent="0.25">
      <c r="A468" s="2">
        <v>467</v>
      </c>
      <c r="B468" s="37" t="s">
        <v>3550</v>
      </c>
      <c r="C468" s="37" t="s">
        <v>174</v>
      </c>
      <c r="D468" s="12"/>
      <c r="E468" s="38" t="s">
        <v>3551</v>
      </c>
      <c r="F468" s="12"/>
      <c r="G468" s="36" t="s">
        <v>107</v>
      </c>
      <c r="H468" s="31"/>
      <c r="I468" s="31"/>
      <c r="J468" s="12"/>
      <c r="K468" s="12"/>
      <c r="L468" s="38" t="s">
        <v>4210</v>
      </c>
      <c r="M468" s="12"/>
      <c r="N468" s="12"/>
    </row>
    <row r="469" spans="1:14" ht="27.75" customHeight="1" x14ac:dyDescent="0.25">
      <c r="A469" s="2">
        <v>468</v>
      </c>
      <c r="B469" s="39" t="s">
        <v>4211</v>
      </c>
      <c r="C469" s="39" t="s">
        <v>4189</v>
      </c>
      <c r="D469" s="12"/>
      <c r="E469" s="38" t="s">
        <v>4212</v>
      </c>
      <c r="F469" s="12"/>
      <c r="G469" s="36" t="s">
        <v>107</v>
      </c>
      <c r="H469" s="31"/>
      <c r="I469" s="31"/>
      <c r="J469" s="12"/>
      <c r="K469" s="12"/>
      <c r="L469" s="38" t="s">
        <v>4213</v>
      </c>
      <c r="M469" s="12"/>
      <c r="N469" s="12"/>
    </row>
    <row r="470" spans="1:14" ht="27.75" customHeight="1" x14ac:dyDescent="0.25">
      <c r="A470" s="2">
        <v>469</v>
      </c>
      <c r="B470" s="4" t="s">
        <v>3220</v>
      </c>
      <c r="C470" s="4" t="s">
        <v>2704</v>
      </c>
      <c r="D470" s="4" t="s">
        <v>6</v>
      </c>
      <c r="E470" s="4" t="s">
        <v>3222</v>
      </c>
      <c r="F470" s="4" t="s">
        <v>3223</v>
      </c>
      <c r="G470" s="4" t="s">
        <v>3224</v>
      </c>
      <c r="H470" s="4">
        <v>258823900000</v>
      </c>
      <c r="I470" s="4">
        <v>25821320944</v>
      </c>
      <c r="J470" s="4" t="s">
        <v>3221</v>
      </c>
      <c r="K470" s="4" t="s">
        <v>28</v>
      </c>
      <c r="L470" s="4" t="s">
        <v>3225</v>
      </c>
      <c r="M470" s="4"/>
      <c r="N470" s="43" t="s">
        <v>3226</v>
      </c>
    </row>
    <row r="471" spans="1:14" ht="27.75" customHeight="1" x14ac:dyDescent="0.25">
      <c r="A471" s="2">
        <v>470</v>
      </c>
      <c r="B471" s="4" t="s">
        <v>3326</v>
      </c>
      <c r="C471" s="4" t="s">
        <v>89</v>
      </c>
      <c r="D471" s="4" t="s">
        <v>6</v>
      </c>
      <c r="E471" s="4" t="s">
        <v>3328</v>
      </c>
      <c r="F471" s="4" t="s">
        <v>3329</v>
      </c>
      <c r="G471" s="4" t="s">
        <v>3224</v>
      </c>
      <c r="H471" s="4" t="s">
        <v>3330</v>
      </c>
      <c r="I471" s="4" t="s">
        <v>3330</v>
      </c>
      <c r="J471" s="4" t="s">
        <v>3327</v>
      </c>
      <c r="K471" s="4" t="s">
        <v>28</v>
      </c>
      <c r="L471" s="4" t="s">
        <v>3331</v>
      </c>
      <c r="M471" s="4"/>
      <c r="N471" s="43" t="s">
        <v>3332</v>
      </c>
    </row>
    <row r="472" spans="1:14" ht="27.75" customHeight="1" x14ac:dyDescent="0.25">
      <c r="A472" s="2">
        <v>471</v>
      </c>
      <c r="B472" s="4" t="s">
        <v>3333</v>
      </c>
      <c r="C472" s="4" t="s">
        <v>2115</v>
      </c>
      <c r="D472" s="4" t="s">
        <v>148</v>
      </c>
      <c r="E472" s="4" t="s">
        <v>3335</v>
      </c>
      <c r="F472" s="4" t="s">
        <v>3336</v>
      </c>
      <c r="G472" s="4" t="s">
        <v>3224</v>
      </c>
      <c r="H472" s="4">
        <f>25821308117/9</f>
        <v>2869034235.2222223</v>
      </c>
      <c r="I472" s="4">
        <v>25821308122</v>
      </c>
      <c r="J472" s="4" t="s">
        <v>3334</v>
      </c>
      <c r="K472" s="4" t="s">
        <v>3337</v>
      </c>
      <c r="L472" s="4" t="s">
        <v>3338</v>
      </c>
      <c r="M472" s="4"/>
      <c r="N472" s="43" t="s">
        <v>3339</v>
      </c>
    </row>
    <row r="473" spans="1:14" ht="27.75" customHeight="1" x14ac:dyDescent="0.25">
      <c r="A473" s="2">
        <v>472</v>
      </c>
      <c r="B473" s="4" t="s">
        <v>3375</v>
      </c>
      <c r="C473" s="4" t="s">
        <v>190</v>
      </c>
      <c r="D473" s="4" t="s">
        <v>14</v>
      </c>
      <c r="E473" s="4" t="s">
        <v>3377</v>
      </c>
      <c r="F473" s="4" t="s">
        <v>3378</v>
      </c>
      <c r="G473" s="4" t="s">
        <v>3224</v>
      </c>
      <c r="H473" s="4">
        <v>258843075530</v>
      </c>
      <c r="I473" s="4">
        <v>258843075530</v>
      </c>
      <c r="J473" s="4" t="s">
        <v>3376</v>
      </c>
      <c r="K473" s="4" t="s">
        <v>28</v>
      </c>
      <c r="L473" s="4" t="s">
        <v>3379</v>
      </c>
      <c r="M473" s="4"/>
      <c r="N473" s="43" t="s">
        <v>3380</v>
      </c>
    </row>
    <row r="474" spans="1:14" ht="27.75" customHeight="1" x14ac:dyDescent="0.25">
      <c r="A474" s="2">
        <v>473</v>
      </c>
      <c r="B474" s="4" t="s">
        <v>3381</v>
      </c>
      <c r="C474" s="4" t="s">
        <v>190</v>
      </c>
      <c r="D474" s="4" t="s">
        <v>6</v>
      </c>
      <c r="E474" s="4" t="s">
        <v>3383</v>
      </c>
      <c r="F474" s="4" t="s">
        <v>3384</v>
      </c>
      <c r="G474" s="4" t="s">
        <v>3224</v>
      </c>
      <c r="H474" s="4">
        <v>258847860001</v>
      </c>
      <c r="I474" s="4">
        <v>258847860001</v>
      </c>
      <c r="J474" s="4" t="s">
        <v>3382</v>
      </c>
      <c r="K474" s="4" t="s">
        <v>28</v>
      </c>
      <c r="L474" s="4" t="s">
        <v>1353</v>
      </c>
      <c r="M474" s="4"/>
      <c r="N474" s="43" t="s">
        <v>3385</v>
      </c>
    </row>
    <row r="475" spans="1:14" ht="27.75" customHeight="1" x14ac:dyDescent="0.25">
      <c r="A475" s="2">
        <v>474</v>
      </c>
      <c r="B475" s="4" t="s">
        <v>3395</v>
      </c>
      <c r="C475" s="4" t="s">
        <v>190</v>
      </c>
      <c r="D475" s="4" t="s">
        <v>6</v>
      </c>
      <c r="E475" s="4" t="s">
        <v>3397</v>
      </c>
      <c r="F475" s="4" t="s">
        <v>3398</v>
      </c>
      <c r="G475" s="4" t="s">
        <v>3224</v>
      </c>
      <c r="H475" s="4">
        <v>258823028550</v>
      </c>
      <c r="I475" s="4">
        <v>258823028550</v>
      </c>
      <c r="J475" s="4" t="s">
        <v>3396</v>
      </c>
      <c r="K475" s="4" t="s">
        <v>28</v>
      </c>
      <c r="L475" s="4" t="s">
        <v>1427</v>
      </c>
      <c r="M475" s="4"/>
      <c r="N475" s="43" t="s">
        <v>3399</v>
      </c>
    </row>
    <row r="476" spans="1:14" ht="27.75" customHeight="1" x14ac:dyDescent="0.25">
      <c r="A476" s="2">
        <v>475</v>
      </c>
      <c r="B476" s="4" t="s">
        <v>3074</v>
      </c>
      <c r="C476" s="4" t="s">
        <v>89</v>
      </c>
      <c r="D476" s="4" t="s">
        <v>6</v>
      </c>
      <c r="E476" s="4" t="s">
        <v>3076</v>
      </c>
      <c r="F476" s="4" t="s">
        <v>3077</v>
      </c>
      <c r="G476" s="4" t="s">
        <v>3063</v>
      </c>
      <c r="H476" s="4">
        <v>96892334322</v>
      </c>
      <c r="I476" s="4">
        <v>96824708497</v>
      </c>
      <c r="J476" s="4" t="s">
        <v>3075</v>
      </c>
      <c r="K476" s="4" t="s">
        <v>3078</v>
      </c>
      <c r="L476" s="4" t="s">
        <v>3079</v>
      </c>
      <c r="M476" s="4"/>
      <c r="N476" s="43" t="s">
        <v>3080</v>
      </c>
    </row>
    <row r="477" spans="1:14" s="6" customFormat="1" ht="27.75" customHeight="1" x14ac:dyDescent="0.25">
      <c r="A477" s="2">
        <v>476</v>
      </c>
      <c r="B477" s="4" t="s">
        <v>228</v>
      </c>
      <c r="C477" s="4" t="s">
        <v>229</v>
      </c>
      <c r="D477" s="4" t="s">
        <v>6</v>
      </c>
      <c r="E477" s="4" t="s">
        <v>230</v>
      </c>
      <c r="F477" s="4" t="s">
        <v>231</v>
      </c>
      <c r="G477" s="4" t="s">
        <v>232</v>
      </c>
      <c r="H477" s="4">
        <v>972598473412</v>
      </c>
      <c r="I477" s="4">
        <v>97222348655</v>
      </c>
      <c r="J477" s="4" t="s">
        <v>233</v>
      </c>
      <c r="K477" s="4" t="s">
        <v>234</v>
      </c>
      <c r="L477" s="4" t="s">
        <v>1244</v>
      </c>
      <c r="M477" s="4" t="s">
        <v>235</v>
      </c>
      <c r="N477" s="43" t="s">
        <v>236</v>
      </c>
    </row>
    <row r="478" spans="1:14" s="6" customFormat="1" ht="27.75" customHeight="1" x14ac:dyDescent="0.25">
      <c r="A478" s="2">
        <v>477</v>
      </c>
      <c r="B478" s="4" t="s">
        <v>297</v>
      </c>
      <c r="C478" s="4" t="s">
        <v>79</v>
      </c>
      <c r="D478" s="4" t="s">
        <v>6</v>
      </c>
      <c r="E478" s="4" t="s">
        <v>299</v>
      </c>
      <c r="F478" s="4" t="s">
        <v>300</v>
      </c>
      <c r="G478" s="4" t="s">
        <v>232</v>
      </c>
      <c r="H478" s="4">
        <v>9722988051</v>
      </c>
      <c r="I478" s="4">
        <v>9722988051</v>
      </c>
      <c r="J478" s="4" t="s">
        <v>298</v>
      </c>
      <c r="K478" s="4" t="s">
        <v>301</v>
      </c>
      <c r="L478" s="4" t="s">
        <v>1244</v>
      </c>
      <c r="M478" s="4" t="s">
        <v>302</v>
      </c>
      <c r="N478" s="43" t="s">
        <v>303</v>
      </c>
    </row>
    <row r="479" spans="1:14" s="6" customFormat="1" ht="27.75" customHeight="1" x14ac:dyDescent="0.25">
      <c r="A479" s="2">
        <v>478</v>
      </c>
      <c r="B479" s="4" t="s">
        <v>169</v>
      </c>
      <c r="C479" s="4" t="s">
        <v>174</v>
      </c>
      <c r="D479" s="4" t="s">
        <v>32</v>
      </c>
      <c r="E479" s="4" t="s">
        <v>170</v>
      </c>
      <c r="F479" s="4" t="s">
        <v>171</v>
      </c>
      <c r="G479" s="4" t="s">
        <v>232</v>
      </c>
      <c r="H479" s="4">
        <v>9722254507</v>
      </c>
      <c r="I479" s="4">
        <v>9722254507</v>
      </c>
      <c r="J479" s="4" t="s">
        <v>172</v>
      </c>
      <c r="K479" s="4" t="s">
        <v>175</v>
      </c>
      <c r="L479" s="4" t="s">
        <v>1298</v>
      </c>
      <c r="M479" s="4"/>
      <c r="N479" s="43" t="s">
        <v>173</v>
      </c>
    </row>
    <row r="480" spans="1:14" s="6" customFormat="1" ht="27.75" customHeight="1" x14ac:dyDescent="0.25">
      <c r="A480" s="2">
        <v>479</v>
      </c>
      <c r="B480" s="4" t="s">
        <v>705</v>
      </c>
      <c r="C480" s="4" t="s">
        <v>79</v>
      </c>
      <c r="D480" s="4" t="s">
        <v>6</v>
      </c>
      <c r="E480" s="4" t="s">
        <v>707</v>
      </c>
      <c r="F480" s="4" t="s">
        <v>708</v>
      </c>
      <c r="G480" s="4" t="s">
        <v>232</v>
      </c>
      <c r="H480" s="4">
        <v>970595107300</v>
      </c>
      <c r="I480" s="4">
        <v>970595107300</v>
      </c>
      <c r="J480" s="4" t="s">
        <v>709</v>
      </c>
      <c r="K480" s="4" t="s">
        <v>710</v>
      </c>
      <c r="L480" s="4" t="s">
        <v>1302</v>
      </c>
      <c r="M480" s="4"/>
      <c r="N480" s="43" t="s">
        <v>711</v>
      </c>
    </row>
    <row r="481" spans="1:14" s="6" customFormat="1" ht="27.75" customHeight="1" x14ac:dyDescent="0.25">
      <c r="A481" s="2">
        <v>480</v>
      </c>
      <c r="B481" s="4" t="s">
        <v>712</v>
      </c>
      <c r="C481" s="4" t="s">
        <v>16</v>
      </c>
      <c r="D481" s="4" t="s">
        <v>6</v>
      </c>
      <c r="E481" s="4" t="s">
        <v>713</v>
      </c>
      <c r="F481" s="4" t="s">
        <v>714</v>
      </c>
      <c r="G481" s="4" t="s">
        <v>232</v>
      </c>
      <c r="H481" s="4">
        <v>9722797821</v>
      </c>
      <c r="I481" s="4">
        <v>9722797820</v>
      </c>
      <c r="J481" s="4" t="s">
        <v>715</v>
      </c>
      <c r="K481" s="4" t="s">
        <v>716</v>
      </c>
      <c r="L481" s="4" t="s">
        <v>1234</v>
      </c>
      <c r="M481" s="4" t="s">
        <v>717</v>
      </c>
      <c r="N481" s="43" t="s">
        <v>718</v>
      </c>
    </row>
    <row r="482" spans="1:14" s="6" customFormat="1" ht="27.75" customHeight="1" x14ac:dyDescent="0.25">
      <c r="A482" s="2">
        <v>481</v>
      </c>
      <c r="B482" s="4" t="s">
        <v>720</v>
      </c>
      <c r="C482" s="4" t="s">
        <v>721</v>
      </c>
      <c r="D482" s="4" t="s">
        <v>6</v>
      </c>
      <c r="E482" s="4" t="s">
        <v>722</v>
      </c>
      <c r="F482" s="4" t="s">
        <v>714</v>
      </c>
      <c r="G482" s="4" t="s">
        <v>232</v>
      </c>
      <c r="H482" s="4">
        <v>9722797821</v>
      </c>
      <c r="I482" s="4">
        <v>9722797820</v>
      </c>
      <c r="J482" s="4" t="s">
        <v>715</v>
      </c>
      <c r="K482" s="4" t="s">
        <v>716</v>
      </c>
      <c r="L482" s="4" t="s">
        <v>1234</v>
      </c>
      <c r="M482" s="4" t="s">
        <v>717</v>
      </c>
      <c r="N482" s="43" t="s">
        <v>718</v>
      </c>
    </row>
    <row r="483" spans="1:14" s="6" customFormat="1" ht="27.75" customHeight="1" x14ac:dyDescent="0.25">
      <c r="A483" s="2">
        <v>482</v>
      </c>
      <c r="B483" s="4" t="s">
        <v>723</v>
      </c>
      <c r="C483" s="4" t="s">
        <v>724</v>
      </c>
      <c r="D483" s="4" t="s">
        <v>14</v>
      </c>
      <c r="E483" s="4" t="s">
        <v>725</v>
      </c>
      <c r="F483" s="4" t="s">
        <v>714</v>
      </c>
      <c r="G483" s="4" t="s">
        <v>232</v>
      </c>
      <c r="H483" s="4">
        <v>9722797821</v>
      </c>
      <c r="I483" s="4">
        <v>9722797820</v>
      </c>
      <c r="J483" s="4" t="s">
        <v>715</v>
      </c>
      <c r="K483" s="4" t="s">
        <v>716</v>
      </c>
      <c r="L483" s="4" t="s">
        <v>1234</v>
      </c>
      <c r="M483" s="4" t="s">
        <v>717</v>
      </c>
      <c r="N483" s="43" t="s">
        <v>718</v>
      </c>
    </row>
    <row r="484" spans="1:14" s="6" customFormat="1" ht="27.75" customHeight="1" x14ac:dyDescent="0.25">
      <c r="A484" s="2">
        <v>483</v>
      </c>
      <c r="B484" s="4" t="s">
        <v>726</v>
      </c>
      <c r="C484" s="4" t="s">
        <v>727</v>
      </c>
      <c r="D484" s="4" t="s">
        <v>6</v>
      </c>
      <c r="E484" s="4" t="s">
        <v>713</v>
      </c>
      <c r="F484" s="4" t="s">
        <v>728</v>
      </c>
      <c r="G484" s="4" t="s">
        <v>232</v>
      </c>
      <c r="H484" s="4">
        <v>9722797821</v>
      </c>
      <c r="I484" s="4">
        <v>9722797820</v>
      </c>
      <c r="J484" s="4" t="s">
        <v>715</v>
      </c>
      <c r="K484" s="4" t="s">
        <v>716</v>
      </c>
      <c r="L484" s="4" t="s">
        <v>1234</v>
      </c>
      <c r="M484" s="4" t="s">
        <v>717</v>
      </c>
      <c r="N484" s="43" t="s">
        <v>718</v>
      </c>
    </row>
    <row r="485" spans="1:14" s="6" customFormat="1" ht="27.75" customHeight="1" x14ac:dyDescent="0.25">
      <c r="A485" s="2">
        <v>484</v>
      </c>
      <c r="B485" s="4" t="s">
        <v>729</v>
      </c>
      <c r="C485" s="4" t="s">
        <v>721</v>
      </c>
      <c r="D485" s="4" t="s">
        <v>6</v>
      </c>
      <c r="E485" s="4" t="s">
        <v>713</v>
      </c>
      <c r="F485" s="4" t="s">
        <v>714</v>
      </c>
      <c r="G485" s="4" t="s">
        <v>232</v>
      </c>
      <c r="H485" s="4">
        <v>9722797821</v>
      </c>
      <c r="I485" s="4">
        <v>9722797820</v>
      </c>
      <c r="J485" s="4" t="s">
        <v>715</v>
      </c>
      <c r="K485" s="4" t="s">
        <v>716</v>
      </c>
      <c r="L485" s="4" t="s">
        <v>1234</v>
      </c>
      <c r="M485" s="4" t="s">
        <v>717</v>
      </c>
      <c r="N485" s="43" t="s">
        <v>718</v>
      </c>
    </row>
    <row r="486" spans="1:14" s="6" customFormat="1" ht="27.75" customHeight="1" x14ac:dyDescent="0.25">
      <c r="A486" s="2">
        <v>485</v>
      </c>
      <c r="B486" s="4" t="s">
        <v>736</v>
      </c>
      <c r="C486" s="4" t="s">
        <v>89</v>
      </c>
      <c r="D486" s="4" t="s">
        <v>6</v>
      </c>
      <c r="E486" s="4" t="s">
        <v>738</v>
      </c>
      <c r="F486" s="4" t="s">
        <v>739</v>
      </c>
      <c r="G486" s="4" t="s">
        <v>232</v>
      </c>
      <c r="H486" s="4" t="s">
        <v>740</v>
      </c>
      <c r="I486" s="4" t="s">
        <v>741</v>
      </c>
      <c r="J486" s="4" t="s">
        <v>737</v>
      </c>
      <c r="K486" s="4" t="s">
        <v>742</v>
      </c>
      <c r="L486" s="4" t="s">
        <v>1234</v>
      </c>
      <c r="M486" s="4" t="s">
        <v>743</v>
      </c>
      <c r="N486" s="43" t="s">
        <v>744</v>
      </c>
    </row>
    <row r="487" spans="1:14" s="6" customFormat="1" ht="27.75" customHeight="1" x14ac:dyDescent="0.25">
      <c r="A487" s="2">
        <v>486</v>
      </c>
      <c r="B487" s="4" t="s">
        <v>903</v>
      </c>
      <c r="C487" s="4" t="s">
        <v>904</v>
      </c>
      <c r="D487" s="4" t="s">
        <v>14</v>
      </c>
      <c r="E487" s="4" t="s">
        <v>905</v>
      </c>
      <c r="F487" s="5">
        <v>972</v>
      </c>
      <c r="G487" s="4" t="s">
        <v>232</v>
      </c>
      <c r="H487" s="4">
        <f>970-2-232-791</f>
        <v>-55</v>
      </c>
      <c r="I487" s="4">
        <f>970-2-231-3918</f>
        <v>-3181</v>
      </c>
      <c r="J487" s="4" t="s">
        <v>906</v>
      </c>
      <c r="K487" s="4" t="s">
        <v>907</v>
      </c>
      <c r="L487" s="4" t="s">
        <v>1255</v>
      </c>
      <c r="M487" s="4"/>
      <c r="N487" s="43" t="s">
        <v>908</v>
      </c>
    </row>
    <row r="488" spans="1:14" s="6" customFormat="1" ht="27.75" customHeight="1" x14ac:dyDescent="0.25">
      <c r="A488" s="2">
        <v>487</v>
      </c>
      <c r="B488" s="4" t="s">
        <v>909</v>
      </c>
      <c r="C488" s="4" t="s">
        <v>910</v>
      </c>
      <c r="D488" s="4" t="s">
        <v>6</v>
      </c>
      <c r="E488" s="4" t="s">
        <v>912</v>
      </c>
      <c r="F488" s="5">
        <v>3820</v>
      </c>
      <c r="G488" s="4" t="s">
        <v>232</v>
      </c>
      <c r="H488" s="4">
        <v>97022943200</v>
      </c>
      <c r="I488" s="4">
        <v>97022943225</v>
      </c>
      <c r="J488" s="4" t="s">
        <v>911</v>
      </c>
      <c r="K488" s="4" t="s">
        <v>913</v>
      </c>
      <c r="L488" s="4" t="s">
        <v>1240</v>
      </c>
      <c r="M488" s="4"/>
      <c r="N488" s="43" t="s">
        <v>914</v>
      </c>
    </row>
    <row r="489" spans="1:14" s="6" customFormat="1" ht="27.75" customHeight="1" x14ac:dyDescent="0.25">
      <c r="A489" s="2">
        <v>488</v>
      </c>
      <c r="B489" s="4" t="s">
        <v>1010</v>
      </c>
      <c r="C489" s="4" t="s">
        <v>79</v>
      </c>
      <c r="D489" s="4" t="s">
        <v>32</v>
      </c>
      <c r="E489" s="4" t="s">
        <v>1011</v>
      </c>
      <c r="F489" s="4" t="s">
        <v>1012</v>
      </c>
      <c r="G489" s="4" t="s">
        <v>232</v>
      </c>
      <c r="H489" s="4">
        <v>970599520810</v>
      </c>
      <c r="I489" s="4">
        <v>9722957082</v>
      </c>
      <c r="J489" s="4" t="s">
        <v>163</v>
      </c>
      <c r="K489" s="4" t="s">
        <v>1013</v>
      </c>
      <c r="L489" s="4" t="s">
        <v>1234</v>
      </c>
      <c r="M489" s="4" t="s">
        <v>1014</v>
      </c>
      <c r="N489" s="43" t="s">
        <v>1015</v>
      </c>
    </row>
    <row r="490" spans="1:14" s="6" customFormat="1" ht="27.75" customHeight="1" x14ac:dyDescent="0.25">
      <c r="A490" s="2">
        <v>489</v>
      </c>
      <c r="B490" s="4" t="s">
        <v>1016</v>
      </c>
      <c r="C490" s="4" t="s">
        <v>457</v>
      </c>
      <c r="D490" s="4" t="s">
        <v>6</v>
      </c>
      <c r="E490" s="4" t="s">
        <v>1011</v>
      </c>
      <c r="F490" s="4" t="s">
        <v>1012</v>
      </c>
      <c r="G490" s="4" t="s">
        <v>232</v>
      </c>
      <c r="H490" s="4">
        <v>970597646464</v>
      </c>
      <c r="I490" s="4">
        <v>9722981885</v>
      </c>
      <c r="J490" s="4" t="s">
        <v>163</v>
      </c>
      <c r="K490" s="4" t="s">
        <v>1013</v>
      </c>
      <c r="L490" s="4" t="s">
        <v>1234</v>
      </c>
      <c r="M490" s="4" t="s">
        <v>1014</v>
      </c>
      <c r="N490" s="43" t="s">
        <v>1015</v>
      </c>
    </row>
    <row r="491" spans="1:14" s="6" customFormat="1" ht="27.75" customHeight="1" x14ac:dyDescent="0.25">
      <c r="A491" s="2">
        <v>490</v>
      </c>
      <c r="B491" s="4" t="s">
        <v>1058</v>
      </c>
      <c r="C491" s="4" t="s">
        <v>457</v>
      </c>
      <c r="D491" s="4" t="s">
        <v>6</v>
      </c>
      <c r="E491" s="4" t="s">
        <v>1060</v>
      </c>
      <c r="F491" s="4" t="s">
        <v>1061</v>
      </c>
      <c r="G491" s="4" t="s">
        <v>232</v>
      </c>
      <c r="H491" s="4">
        <v>97292399438</v>
      </c>
      <c r="I491" s="4">
        <v>97292399438</v>
      </c>
      <c r="J491" s="4" t="s">
        <v>1059</v>
      </c>
      <c r="K491" s="4" t="s">
        <v>28</v>
      </c>
      <c r="L491" s="4" t="s">
        <v>1272</v>
      </c>
      <c r="M491" s="4" t="s">
        <v>1062</v>
      </c>
      <c r="N491" s="43" t="s">
        <v>1063</v>
      </c>
    </row>
    <row r="492" spans="1:14" s="6" customFormat="1" ht="27.75" customHeight="1" x14ac:dyDescent="0.25">
      <c r="A492" s="2">
        <v>491</v>
      </c>
      <c r="B492" s="4" t="s">
        <v>1071</v>
      </c>
      <c r="C492" s="4" t="s">
        <v>79</v>
      </c>
      <c r="D492" s="4" t="s">
        <v>6</v>
      </c>
      <c r="E492" s="4" t="s">
        <v>1060</v>
      </c>
      <c r="F492" s="4" t="s">
        <v>1061</v>
      </c>
      <c r="G492" s="4" t="s">
        <v>232</v>
      </c>
      <c r="H492" s="4">
        <v>97292399438</v>
      </c>
      <c r="I492" s="4">
        <v>97292399438</v>
      </c>
      <c r="J492" s="4" t="s">
        <v>1059</v>
      </c>
      <c r="K492" s="4" t="s">
        <v>28</v>
      </c>
      <c r="L492" s="4" t="s">
        <v>1272</v>
      </c>
      <c r="M492" s="4" t="s">
        <v>1062</v>
      </c>
      <c r="N492" s="43" t="s">
        <v>1063</v>
      </c>
    </row>
    <row r="493" spans="1:14" s="6" customFormat="1" ht="27.75" customHeight="1" x14ac:dyDescent="0.25">
      <c r="A493" s="2">
        <v>492</v>
      </c>
      <c r="B493" s="4" t="s">
        <v>1082</v>
      </c>
      <c r="C493" s="4" t="s">
        <v>457</v>
      </c>
      <c r="D493" s="4" t="s">
        <v>6</v>
      </c>
      <c r="E493" s="4" t="s">
        <v>1083</v>
      </c>
      <c r="F493" s="4" t="s">
        <v>1061</v>
      </c>
      <c r="G493" s="4" t="s">
        <v>232</v>
      </c>
      <c r="H493" s="4">
        <v>97292349590</v>
      </c>
      <c r="I493" s="4">
        <v>97292349591</v>
      </c>
      <c r="J493" s="4" t="s">
        <v>1059</v>
      </c>
      <c r="K493" s="4" t="s">
        <v>28</v>
      </c>
      <c r="L493" s="4" t="s">
        <v>1283</v>
      </c>
      <c r="M493" s="4" t="s">
        <v>1084</v>
      </c>
      <c r="N493" s="43" t="s">
        <v>1085</v>
      </c>
    </row>
    <row r="494" spans="1:14" s="6" customFormat="1" ht="27.75" customHeight="1" x14ac:dyDescent="0.25">
      <c r="A494" s="2">
        <v>493</v>
      </c>
      <c r="B494" s="4" t="s">
        <v>1396</v>
      </c>
      <c r="C494" s="4" t="s">
        <v>721</v>
      </c>
      <c r="D494" s="4" t="s">
        <v>6</v>
      </c>
      <c r="E494" s="4" t="s">
        <v>1398</v>
      </c>
      <c r="F494" s="4" t="s">
        <v>1399</v>
      </c>
      <c r="G494" s="4" t="s">
        <v>232</v>
      </c>
      <c r="H494" s="4" t="s">
        <v>1400</v>
      </c>
      <c r="I494" s="4" t="s">
        <v>1401</v>
      </c>
      <c r="J494" s="4" t="s">
        <v>1397</v>
      </c>
      <c r="K494" s="4" t="s">
        <v>1402</v>
      </c>
      <c r="L494" s="4" t="s">
        <v>1403</v>
      </c>
      <c r="M494" s="4" t="s">
        <v>1404</v>
      </c>
      <c r="N494" s="43" t="s">
        <v>1405</v>
      </c>
    </row>
    <row r="495" spans="1:14" s="6" customFormat="1" ht="27.75" customHeight="1" x14ac:dyDescent="0.25">
      <c r="A495" s="2">
        <v>494</v>
      </c>
      <c r="B495" s="4" t="s">
        <v>1601</v>
      </c>
      <c r="C495" s="4" t="s">
        <v>1602</v>
      </c>
      <c r="D495" s="4" t="s">
        <v>6</v>
      </c>
      <c r="E495" s="4" t="s">
        <v>1604</v>
      </c>
      <c r="F495" s="4" t="s">
        <v>1605</v>
      </c>
      <c r="G495" s="4" t="s">
        <v>232</v>
      </c>
      <c r="H495" s="4">
        <v>97022964885</v>
      </c>
      <c r="I495" s="4">
        <v>97022964885</v>
      </c>
      <c r="J495" s="4" t="s">
        <v>1603</v>
      </c>
      <c r="K495" s="4" t="s">
        <v>1606</v>
      </c>
      <c r="L495" s="4" t="s">
        <v>1378</v>
      </c>
      <c r="M495" s="4" t="s">
        <v>1607</v>
      </c>
      <c r="N495" s="43" t="s">
        <v>1608</v>
      </c>
    </row>
    <row r="496" spans="1:14" s="6" customFormat="1" ht="27.75" customHeight="1" x14ac:dyDescent="0.25">
      <c r="A496" s="2">
        <v>495</v>
      </c>
      <c r="B496" s="4" t="s">
        <v>1609</v>
      </c>
      <c r="C496" s="4" t="s">
        <v>1610</v>
      </c>
      <c r="D496" s="4" t="s">
        <v>6</v>
      </c>
      <c r="E496" s="4" t="s">
        <v>1604</v>
      </c>
      <c r="F496" s="4" t="s">
        <v>1605</v>
      </c>
      <c r="G496" s="4" t="s">
        <v>232</v>
      </c>
      <c r="H496" s="4">
        <v>97022964885</v>
      </c>
      <c r="I496" s="4">
        <v>97022964885</v>
      </c>
      <c r="J496" s="4" t="s">
        <v>1603</v>
      </c>
      <c r="K496" s="4" t="s">
        <v>1606</v>
      </c>
      <c r="L496" s="4" t="s">
        <v>1378</v>
      </c>
      <c r="M496" s="4" t="s">
        <v>1607</v>
      </c>
      <c r="N496" s="43" t="s">
        <v>1608</v>
      </c>
    </row>
    <row r="497" spans="1:14" s="6" customFormat="1" ht="27.75" customHeight="1" x14ac:dyDescent="0.25">
      <c r="A497" s="2">
        <v>496</v>
      </c>
      <c r="B497" s="4" t="s">
        <v>1646</v>
      </c>
      <c r="C497" s="4" t="s">
        <v>79</v>
      </c>
      <c r="D497" s="4" t="s">
        <v>6</v>
      </c>
      <c r="E497" s="4" t="s">
        <v>1648</v>
      </c>
      <c r="F497" s="4" t="s">
        <v>1649</v>
      </c>
      <c r="G497" s="4" t="s">
        <v>232</v>
      </c>
      <c r="H497" s="4">
        <v>97292386465</v>
      </c>
      <c r="I497" s="4">
        <v>97292382948</v>
      </c>
      <c r="J497" s="4" t="s">
        <v>1647</v>
      </c>
      <c r="K497" s="4" t="s">
        <v>1650</v>
      </c>
      <c r="L497" s="4" t="s">
        <v>1378</v>
      </c>
      <c r="M497" s="4" t="s">
        <v>1651</v>
      </c>
      <c r="N497" s="43" t="s">
        <v>1652</v>
      </c>
    </row>
    <row r="498" spans="1:14" s="6" customFormat="1" ht="27.75" customHeight="1" x14ac:dyDescent="0.25">
      <c r="A498" s="2">
        <v>497</v>
      </c>
      <c r="B498" s="4" t="s">
        <v>1653</v>
      </c>
      <c r="C498" s="4" t="s">
        <v>79</v>
      </c>
      <c r="D498" s="4" t="s">
        <v>6</v>
      </c>
      <c r="E498" s="4" t="s">
        <v>1654</v>
      </c>
      <c r="F498" s="4" t="s">
        <v>1655</v>
      </c>
      <c r="G498" s="4" t="s">
        <v>232</v>
      </c>
      <c r="H498" s="4">
        <v>97292535353</v>
      </c>
      <c r="I498" s="4">
        <v>97292535354</v>
      </c>
      <c r="J498" s="4" t="s">
        <v>1656</v>
      </c>
      <c r="K498" s="4" t="s">
        <v>1657</v>
      </c>
      <c r="L498" s="4" t="s">
        <v>1658</v>
      </c>
      <c r="M498" s="4" t="s">
        <v>1659</v>
      </c>
      <c r="N498" s="43" t="s">
        <v>1660</v>
      </c>
    </row>
    <row r="499" spans="1:14" s="6" customFormat="1" ht="27.75" customHeight="1" x14ac:dyDescent="0.25">
      <c r="A499" s="2">
        <v>498</v>
      </c>
      <c r="B499" s="4" t="s">
        <v>1669</v>
      </c>
      <c r="C499" s="4" t="s">
        <v>174</v>
      </c>
      <c r="D499" s="4" t="s">
        <v>14</v>
      </c>
      <c r="E499" s="4" t="s">
        <v>1671</v>
      </c>
      <c r="F499" s="4" t="s">
        <v>1672</v>
      </c>
      <c r="G499" s="4" t="s">
        <v>232</v>
      </c>
      <c r="H499" s="4">
        <v>9725704718</v>
      </c>
      <c r="I499" s="4">
        <v>765106462</v>
      </c>
      <c r="J499" s="4" t="s">
        <v>1670</v>
      </c>
      <c r="K499" s="4" t="s">
        <v>28</v>
      </c>
      <c r="L499" s="4" t="s">
        <v>1673</v>
      </c>
      <c r="M499" s="4"/>
      <c r="N499" s="43" t="s">
        <v>173</v>
      </c>
    </row>
    <row r="500" spans="1:14" s="6" customFormat="1" ht="27.75" customHeight="1" x14ac:dyDescent="0.25">
      <c r="A500" s="2">
        <v>499</v>
      </c>
      <c r="B500" s="4" t="s">
        <v>1674</v>
      </c>
      <c r="C500" s="4" t="s">
        <v>79</v>
      </c>
      <c r="D500" s="4" t="s">
        <v>6</v>
      </c>
      <c r="E500" s="4" t="s">
        <v>1676</v>
      </c>
      <c r="F500" s="4" t="s">
        <v>1677</v>
      </c>
      <c r="G500" s="4" t="s">
        <v>232</v>
      </c>
      <c r="H500" s="4">
        <v>97292377558</v>
      </c>
      <c r="I500" s="4">
        <v>97292377558</v>
      </c>
      <c r="J500" s="4" t="s">
        <v>1675</v>
      </c>
      <c r="K500" s="4" t="s">
        <v>28</v>
      </c>
      <c r="L500" s="4" t="s">
        <v>1378</v>
      </c>
      <c r="M500" s="4" t="s">
        <v>1678</v>
      </c>
      <c r="N500" s="43" t="s">
        <v>1678</v>
      </c>
    </row>
    <row r="501" spans="1:14" s="6" customFormat="1" ht="27.75" customHeight="1" x14ac:dyDescent="0.25">
      <c r="A501" s="2">
        <v>500</v>
      </c>
      <c r="B501" s="4" t="s">
        <v>1685</v>
      </c>
      <c r="C501" s="4" t="s">
        <v>1686</v>
      </c>
      <c r="D501" s="4" t="s">
        <v>6</v>
      </c>
      <c r="E501" s="4" t="s">
        <v>1654</v>
      </c>
      <c r="F501" s="4" t="s">
        <v>1655</v>
      </c>
      <c r="G501" s="4" t="s">
        <v>232</v>
      </c>
      <c r="H501" s="4">
        <v>97292535353</v>
      </c>
      <c r="I501" s="4">
        <v>97292535354</v>
      </c>
      <c r="J501" s="4" t="s">
        <v>1656</v>
      </c>
      <c r="K501" s="4" t="s">
        <v>1657</v>
      </c>
      <c r="L501" s="4" t="s">
        <v>1658</v>
      </c>
      <c r="M501" s="4" t="s">
        <v>1659</v>
      </c>
      <c r="N501" s="43" t="s">
        <v>1660</v>
      </c>
    </row>
    <row r="502" spans="1:14" s="6" customFormat="1" ht="27.75" customHeight="1" x14ac:dyDescent="0.25">
      <c r="A502" s="2">
        <v>501</v>
      </c>
      <c r="B502" s="4" t="s">
        <v>1702</v>
      </c>
      <c r="C502" s="4" t="s">
        <v>89</v>
      </c>
      <c r="D502" s="4" t="s">
        <v>6</v>
      </c>
      <c r="E502" s="4" t="s">
        <v>1704</v>
      </c>
      <c r="F502" s="4" t="s">
        <v>1605</v>
      </c>
      <c r="G502" s="4" t="s">
        <v>232</v>
      </c>
      <c r="H502" s="4">
        <f>9702-2989898</f>
        <v>-2980196</v>
      </c>
      <c r="I502" s="4">
        <f>9702-2961165</f>
        <v>-2951463</v>
      </c>
      <c r="J502" s="4" t="s">
        <v>1703</v>
      </c>
      <c r="K502" s="4" t="s">
        <v>1705</v>
      </c>
      <c r="L502" s="4" t="s">
        <v>1378</v>
      </c>
      <c r="M502" s="4" t="s">
        <v>1706</v>
      </c>
      <c r="N502" s="43" t="s">
        <v>1706</v>
      </c>
    </row>
    <row r="503" spans="1:14" s="6" customFormat="1" ht="27.75" customHeight="1" x14ac:dyDescent="0.25">
      <c r="A503" s="2">
        <v>502</v>
      </c>
      <c r="B503" s="4" t="s">
        <v>1707</v>
      </c>
      <c r="C503" s="4" t="s">
        <v>79</v>
      </c>
      <c r="D503" s="4" t="s">
        <v>6</v>
      </c>
      <c r="E503" s="4" t="s">
        <v>1708</v>
      </c>
      <c r="F503" s="4" t="s">
        <v>1709</v>
      </c>
      <c r="G503" s="4" t="s">
        <v>232</v>
      </c>
      <c r="H503" s="4">
        <v>97292344193</v>
      </c>
      <c r="I503" s="4">
        <v>97292344193</v>
      </c>
      <c r="J503" s="4" t="s">
        <v>1059</v>
      </c>
      <c r="K503" s="4" t="s">
        <v>28</v>
      </c>
      <c r="L503" s="4" t="s">
        <v>1378</v>
      </c>
      <c r="M503" s="4" t="s">
        <v>1710</v>
      </c>
      <c r="N503" s="43" t="s">
        <v>1711</v>
      </c>
    </row>
    <row r="504" spans="1:14" s="6" customFormat="1" ht="27.75" customHeight="1" x14ac:dyDescent="0.25">
      <c r="A504" s="2">
        <v>503</v>
      </c>
      <c r="B504" s="4" t="s">
        <v>1712</v>
      </c>
      <c r="C504" s="4" t="s">
        <v>1602</v>
      </c>
      <c r="D504" s="4" t="s">
        <v>6</v>
      </c>
      <c r="E504" s="4" t="s">
        <v>1714</v>
      </c>
      <c r="F504" s="4" t="s">
        <v>1605</v>
      </c>
      <c r="G504" s="4" t="s">
        <v>232</v>
      </c>
      <c r="H504" s="4">
        <f>9702-2974636</f>
        <v>-2964934</v>
      </c>
      <c r="I504" s="4">
        <f>9702-2974004</f>
        <v>-2964302</v>
      </c>
      <c r="J504" s="4" t="s">
        <v>1713</v>
      </c>
      <c r="K504" s="4" t="s">
        <v>1715</v>
      </c>
      <c r="L504" s="4" t="s">
        <v>1378</v>
      </c>
      <c r="M504" s="4" t="s">
        <v>973</v>
      </c>
      <c r="N504" s="43" t="s">
        <v>973</v>
      </c>
    </row>
    <row r="505" spans="1:14" s="6" customFormat="1" ht="27.75" customHeight="1" x14ac:dyDescent="0.25">
      <c r="A505" s="2">
        <v>504</v>
      </c>
      <c r="B505" s="4" t="s">
        <v>1716</v>
      </c>
      <c r="C505" s="4" t="s">
        <v>457</v>
      </c>
      <c r="D505" s="4" t="s">
        <v>6</v>
      </c>
      <c r="E505" s="4" t="s">
        <v>1708</v>
      </c>
      <c r="F505" s="4" t="s">
        <v>1709</v>
      </c>
      <c r="G505" s="4" t="s">
        <v>232</v>
      </c>
      <c r="H505" s="4">
        <v>97292344193</v>
      </c>
      <c r="I505" s="4">
        <v>97292344193</v>
      </c>
      <c r="J505" s="4" t="s">
        <v>1059</v>
      </c>
      <c r="K505" s="4" t="s">
        <v>28</v>
      </c>
      <c r="L505" s="4" t="s">
        <v>1378</v>
      </c>
      <c r="M505" s="4" t="s">
        <v>1710</v>
      </c>
      <c r="N505" s="43" t="s">
        <v>1711</v>
      </c>
    </row>
    <row r="506" spans="1:14" s="6" customFormat="1" ht="27.75" customHeight="1" x14ac:dyDescent="0.25">
      <c r="A506" s="2">
        <v>505</v>
      </c>
      <c r="B506" s="4" t="s">
        <v>1725</v>
      </c>
      <c r="C506" s="4" t="s">
        <v>79</v>
      </c>
      <c r="D506" s="4" t="s">
        <v>6</v>
      </c>
      <c r="E506" s="4" t="s">
        <v>1726</v>
      </c>
      <c r="F506" s="4" t="s">
        <v>1727</v>
      </c>
      <c r="G506" s="4" t="s">
        <v>232</v>
      </c>
      <c r="H506" s="4">
        <v>97292537117</v>
      </c>
      <c r="I506" s="4">
        <v>97292537117</v>
      </c>
      <c r="J506" s="4" t="s">
        <v>1059</v>
      </c>
      <c r="K506" s="4" t="s">
        <v>28</v>
      </c>
      <c r="L506" s="4" t="s">
        <v>1378</v>
      </c>
      <c r="M506" s="4" t="s">
        <v>1728</v>
      </c>
      <c r="N506" s="43" t="s">
        <v>1729</v>
      </c>
    </row>
    <row r="507" spans="1:14" s="6" customFormat="1" ht="27.75" customHeight="1" x14ac:dyDescent="0.25">
      <c r="A507" s="2">
        <v>506</v>
      </c>
      <c r="B507" s="4" t="s">
        <v>1730</v>
      </c>
      <c r="C507" s="4" t="s">
        <v>457</v>
      </c>
      <c r="D507" s="4" t="s">
        <v>6</v>
      </c>
      <c r="E507" s="4" t="s">
        <v>1726</v>
      </c>
      <c r="F507" s="4" t="s">
        <v>1727</v>
      </c>
      <c r="G507" s="4" t="s">
        <v>232</v>
      </c>
      <c r="H507" s="4">
        <v>97292537117</v>
      </c>
      <c r="I507" s="4">
        <v>97292537117</v>
      </c>
      <c r="J507" s="4" t="s">
        <v>1059</v>
      </c>
      <c r="K507" s="4" t="s">
        <v>28</v>
      </c>
      <c r="L507" s="4" t="s">
        <v>1378</v>
      </c>
      <c r="M507" s="4" t="s">
        <v>1728</v>
      </c>
      <c r="N507" s="43" t="s">
        <v>1729</v>
      </c>
    </row>
    <row r="508" spans="1:14" s="6" customFormat="1" ht="27.75" customHeight="1" x14ac:dyDescent="0.25">
      <c r="A508" s="2">
        <v>507</v>
      </c>
      <c r="B508" s="4" t="s">
        <v>1739</v>
      </c>
      <c r="C508" s="4" t="s">
        <v>457</v>
      </c>
      <c r="D508" s="4" t="s">
        <v>6</v>
      </c>
      <c r="E508" s="4" t="s">
        <v>1740</v>
      </c>
      <c r="F508" s="4" t="s">
        <v>1605</v>
      </c>
      <c r="G508" s="4" t="s">
        <v>232</v>
      </c>
      <c r="H508" s="4">
        <f>9702-2964340</f>
        <v>-2954638</v>
      </c>
      <c r="I508" s="4">
        <f>9702-2974004</f>
        <v>-2964302</v>
      </c>
      <c r="J508" s="4" t="s">
        <v>1713</v>
      </c>
      <c r="K508" s="4" t="s">
        <v>1741</v>
      </c>
      <c r="L508" s="4" t="s">
        <v>1510</v>
      </c>
      <c r="M508" s="4" t="s">
        <v>1742</v>
      </c>
      <c r="N508" s="43" t="s">
        <v>1743</v>
      </c>
    </row>
    <row r="509" spans="1:14" s="6" customFormat="1" ht="27.75" customHeight="1" x14ac:dyDescent="0.25">
      <c r="A509" s="2">
        <v>508</v>
      </c>
      <c r="B509" s="4" t="s">
        <v>1744</v>
      </c>
      <c r="C509" s="4" t="s">
        <v>79</v>
      </c>
      <c r="D509" s="4" t="s">
        <v>6</v>
      </c>
      <c r="E509" s="4" t="s">
        <v>1746</v>
      </c>
      <c r="F509" s="4" t="s">
        <v>1709</v>
      </c>
      <c r="G509" s="4" t="s">
        <v>232</v>
      </c>
      <c r="H509" s="4">
        <v>97292361030</v>
      </c>
      <c r="I509" s="4">
        <v>9729231555</v>
      </c>
      <c r="J509" s="4" t="s">
        <v>1745</v>
      </c>
      <c r="K509" s="4" t="s">
        <v>28</v>
      </c>
      <c r="L509" s="4" t="s">
        <v>1378</v>
      </c>
      <c r="M509" s="4" t="s">
        <v>1747</v>
      </c>
      <c r="N509" s="43" t="s">
        <v>1747</v>
      </c>
    </row>
    <row r="510" spans="1:14" s="6" customFormat="1" ht="27.75" customHeight="1" x14ac:dyDescent="0.25">
      <c r="A510" s="2">
        <v>509</v>
      </c>
      <c r="B510" s="4" t="s">
        <v>1819</v>
      </c>
      <c r="C510" s="4" t="s">
        <v>79</v>
      </c>
      <c r="D510" s="4" t="s">
        <v>14</v>
      </c>
      <c r="E510" s="4" t="s">
        <v>1821</v>
      </c>
      <c r="F510" s="4" t="s">
        <v>1822</v>
      </c>
      <c r="G510" s="4" t="s">
        <v>232</v>
      </c>
      <c r="H510" s="4" t="s">
        <v>1823</v>
      </c>
      <c r="I510" s="4" t="s">
        <v>1824</v>
      </c>
      <c r="J510" s="4" t="s">
        <v>1820</v>
      </c>
      <c r="K510" s="4" t="s">
        <v>1825</v>
      </c>
      <c r="L510" s="4" t="s">
        <v>1378</v>
      </c>
      <c r="M510" s="4" t="s">
        <v>1826</v>
      </c>
      <c r="N510" s="43" t="s">
        <v>1827</v>
      </c>
    </row>
    <row r="511" spans="1:14" s="6" customFormat="1" ht="27.75" customHeight="1" x14ac:dyDescent="0.25">
      <c r="A511" s="2">
        <v>510</v>
      </c>
      <c r="B511" s="4" t="s">
        <v>1828</v>
      </c>
      <c r="C511" s="4" t="s">
        <v>79</v>
      </c>
      <c r="D511" s="4" t="s">
        <v>14</v>
      </c>
      <c r="E511" s="4" t="s">
        <v>1830</v>
      </c>
      <c r="F511" s="4" t="s">
        <v>1831</v>
      </c>
      <c r="G511" s="4" t="s">
        <v>232</v>
      </c>
      <c r="H511" s="4">
        <v>97222767788</v>
      </c>
      <c r="I511" s="4" t="s">
        <v>1824</v>
      </c>
      <c r="J511" s="4" t="s">
        <v>1829</v>
      </c>
      <c r="K511" s="4" t="s">
        <v>1832</v>
      </c>
      <c r="L511" s="4" t="s">
        <v>1378</v>
      </c>
      <c r="M511" s="4" t="s">
        <v>1833</v>
      </c>
      <c r="N511" s="43" t="s">
        <v>1827</v>
      </c>
    </row>
    <row r="512" spans="1:14" s="6" customFormat="1" ht="27.75" customHeight="1" x14ac:dyDescent="0.25">
      <c r="A512" s="2">
        <v>511</v>
      </c>
      <c r="B512" s="4" t="s">
        <v>1843</v>
      </c>
      <c r="C512" s="4" t="s">
        <v>1844</v>
      </c>
      <c r="D512" s="4" t="s">
        <v>6</v>
      </c>
      <c r="E512" s="4" t="s">
        <v>1845</v>
      </c>
      <c r="F512" s="4" t="s">
        <v>1846</v>
      </c>
      <c r="G512" s="4" t="s">
        <v>232</v>
      </c>
      <c r="H512" s="4">
        <v>97165579573</v>
      </c>
      <c r="I512" s="4">
        <v>97165579573</v>
      </c>
      <c r="J512" s="4" t="s">
        <v>1847</v>
      </c>
      <c r="K512" s="4" t="s">
        <v>1848</v>
      </c>
      <c r="L512" s="4" t="s">
        <v>1410</v>
      </c>
      <c r="M512" s="4"/>
      <c r="N512" s="43" t="s">
        <v>1849</v>
      </c>
    </row>
    <row r="513" spans="1:14" s="6" customFormat="1" ht="27.75" customHeight="1" x14ac:dyDescent="0.25">
      <c r="A513" s="2">
        <v>512</v>
      </c>
      <c r="B513" s="4" t="s">
        <v>1878</v>
      </c>
      <c r="C513" s="4" t="s">
        <v>89</v>
      </c>
      <c r="D513" s="4" t="s">
        <v>6</v>
      </c>
      <c r="E513" s="4" t="s">
        <v>1880</v>
      </c>
      <c r="F513" s="5">
        <v>59</v>
      </c>
      <c r="G513" s="4" t="s">
        <v>232</v>
      </c>
      <c r="H513" s="4">
        <v>97022754078</v>
      </c>
      <c r="I513" s="4">
        <v>97022754078</v>
      </c>
      <c r="J513" s="4" t="s">
        <v>1879</v>
      </c>
      <c r="K513" s="4" t="s">
        <v>28</v>
      </c>
      <c r="L513" s="4" t="s">
        <v>1584</v>
      </c>
      <c r="M513" s="4" t="s">
        <v>1881</v>
      </c>
      <c r="N513" s="43" t="s">
        <v>1882</v>
      </c>
    </row>
    <row r="514" spans="1:14" s="6" customFormat="1" ht="27.75" customHeight="1" x14ac:dyDescent="0.25">
      <c r="A514" s="2">
        <v>513</v>
      </c>
      <c r="B514" s="4" t="s">
        <v>1909</v>
      </c>
      <c r="C514" s="4" t="s">
        <v>89</v>
      </c>
      <c r="D514" s="4" t="s">
        <v>6</v>
      </c>
      <c r="E514" s="4" t="s">
        <v>1911</v>
      </c>
      <c r="F514" s="5">
        <v>59</v>
      </c>
      <c r="G514" s="4" t="s">
        <v>232</v>
      </c>
      <c r="H514" s="4">
        <v>97222775062</v>
      </c>
      <c r="I514" s="4">
        <v>97022775088</v>
      </c>
      <c r="J514" s="4" t="s">
        <v>1910</v>
      </c>
      <c r="K514" s="4" t="s">
        <v>28</v>
      </c>
      <c r="L514" s="4" t="s">
        <v>1351</v>
      </c>
      <c r="M514" s="4" t="s">
        <v>1912</v>
      </c>
      <c r="N514" s="43" t="s">
        <v>1912</v>
      </c>
    </row>
    <row r="515" spans="1:14" s="6" customFormat="1" ht="27.75" customHeight="1" x14ac:dyDescent="0.25">
      <c r="A515" s="2">
        <v>514</v>
      </c>
      <c r="B515" s="4" t="s">
        <v>1923</v>
      </c>
      <c r="C515" s="4" t="s">
        <v>89</v>
      </c>
      <c r="D515" s="4" t="s">
        <v>6</v>
      </c>
      <c r="E515" s="4" t="s">
        <v>1924</v>
      </c>
      <c r="F515" s="5">
        <v>59</v>
      </c>
      <c r="G515" s="4" t="s">
        <v>232</v>
      </c>
      <c r="H515" s="4">
        <v>97022770683</v>
      </c>
      <c r="I515" s="4">
        <v>97022740312</v>
      </c>
      <c r="J515" s="4" t="s">
        <v>1925</v>
      </c>
      <c r="K515" s="4" t="s">
        <v>28</v>
      </c>
      <c r="L515" s="4" t="s">
        <v>1926</v>
      </c>
      <c r="M515" s="4"/>
      <c r="N515" s="43" t="s">
        <v>1927</v>
      </c>
    </row>
    <row r="516" spans="1:14" s="6" customFormat="1" ht="27.75" customHeight="1" x14ac:dyDescent="0.25">
      <c r="A516" s="2">
        <v>515</v>
      </c>
      <c r="B516" s="4" t="s">
        <v>1928</v>
      </c>
      <c r="C516" s="4" t="s">
        <v>129</v>
      </c>
      <c r="D516" s="4" t="s">
        <v>6</v>
      </c>
      <c r="E516" s="4" t="s">
        <v>1930</v>
      </c>
      <c r="F516" s="5">
        <v>59</v>
      </c>
      <c r="G516" s="4" t="s">
        <v>232</v>
      </c>
      <c r="H516" s="4">
        <v>97022752128</v>
      </c>
      <c r="I516" s="4">
        <v>97022742493</v>
      </c>
      <c r="J516" s="4" t="s">
        <v>1929</v>
      </c>
      <c r="K516" s="4" t="s">
        <v>28</v>
      </c>
      <c r="L516" s="4" t="s">
        <v>1456</v>
      </c>
      <c r="M516" s="4" t="s">
        <v>1931</v>
      </c>
      <c r="N516" s="43" t="s">
        <v>1931</v>
      </c>
    </row>
    <row r="517" spans="1:14" s="6" customFormat="1" ht="27.75" customHeight="1" x14ac:dyDescent="0.25">
      <c r="A517" s="2">
        <v>516</v>
      </c>
      <c r="B517" s="4" t="s">
        <v>1945</v>
      </c>
      <c r="C517" s="4" t="s">
        <v>89</v>
      </c>
      <c r="D517" s="4" t="s">
        <v>6</v>
      </c>
      <c r="E517" s="4" t="s">
        <v>1947</v>
      </c>
      <c r="F517" s="5">
        <v>59</v>
      </c>
      <c r="G517" s="4" t="s">
        <v>232</v>
      </c>
      <c r="H517" s="4">
        <v>97022766065</v>
      </c>
      <c r="I517" s="4">
        <v>97022766064</v>
      </c>
      <c r="J517" s="4" t="s">
        <v>1946</v>
      </c>
      <c r="K517" s="4" t="s">
        <v>28</v>
      </c>
      <c r="L517" s="4" t="s">
        <v>1351</v>
      </c>
      <c r="M517" s="4" t="s">
        <v>1948</v>
      </c>
      <c r="N517" s="43" t="s">
        <v>768</v>
      </c>
    </row>
    <row r="518" spans="1:14" s="6" customFormat="1" ht="27.75" customHeight="1" x14ac:dyDescent="0.25">
      <c r="A518" s="2">
        <v>517</v>
      </c>
      <c r="B518" s="4" t="s">
        <v>2135</v>
      </c>
      <c r="C518" s="4" t="s">
        <v>2136</v>
      </c>
      <c r="D518" s="4" t="s">
        <v>6</v>
      </c>
      <c r="E518" s="4" t="s">
        <v>2137</v>
      </c>
      <c r="F518" s="4" t="s">
        <v>2138</v>
      </c>
      <c r="G518" s="4" t="s">
        <v>232</v>
      </c>
      <c r="H518" s="4">
        <v>97022890750</v>
      </c>
      <c r="I518" s="4">
        <v>97022890750</v>
      </c>
      <c r="J518" s="4" t="s">
        <v>2139</v>
      </c>
      <c r="K518" s="4" t="s">
        <v>2140</v>
      </c>
      <c r="L518" s="4" t="s">
        <v>2141</v>
      </c>
      <c r="M518" s="4" t="s">
        <v>2142</v>
      </c>
      <c r="N518" s="43" t="s">
        <v>2143</v>
      </c>
    </row>
    <row r="519" spans="1:14" s="6" customFormat="1" ht="27.75" customHeight="1" x14ac:dyDescent="0.25">
      <c r="A519" s="2">
        <v>518</v>
      </c>
      <c r="B519" s="4" t="s">
        <v>2299</v>
      </c>
      <c r="C519" s="4" t="s">
        <v>457</v>
      </c>
      <c r="D519" s="4" t="s">
        <v>6</v>
      </c>
      <c r="E519" s="4" t="s">
        <v>1676</v>
      </c>
      <c r="F519" s="4" t="s">
        <v>1677</v>
      </c>
      <c r="G519" s="4" t="s">
        <v>232</v>
      </c>
      <c r="H519" s="4">
        <v>97292377558</v>
      </c>
      <c r="I519" s="4">
        <v>97292377558</v>
      </c>
      <c r="J519" s="4" t="s">
        <v>1059</v>
      </c>
      <c r="K519" s="4" t="s">
        <v>28</v>
      </c>
      <c r="L519" s="4" t="s">
        <v>1378</v>
      </c>
      <c r="M519" s="4" t="s">
        <v>1678</v>
      </c>
      <c r="N519" s="43" t="s">
        <v>1678</v>
      </c>
    </row>
    <row r="520" spans="1:14" s="6" customFormat="1" ht="27.75" customHeight="1" x14ac:dyDescent="0.25">
      <c r="A520" s="2">
        <v>519</v>
      </c>
      <c r="B520" s="4" t="s">
        <v>2367</v>
      </c>
      <c r="C520" s="4" t="s">
        <v>190</v>
      </c>
      <c r="D520" s="4" t="s">
        <v>32</v>
      </c>
      <c r="E520" s="4" t="s">
        <v>2369</v>
      </c>
      <c r="F520" s="4" t="s">
        <v>2370</v>
      </c>
      <c r="G520" s="4" t="s">
        <v>232</v>
      </c>
      <c r="H520" s="4">
        <v>9702957817</v>
      </c>
      <c r="I520" s="4">
        <v>9702957817</v>
      </c>
      <c r="J520" s="4" t="s">
        <v>2368</v>
      </c>
      <c r="K520" s="4" t="s">
        <v>28</v>
      </c>
      <c r="L520" s="4" t="s">
        <v>1378</v>
      </c>
      <c r="M520" s="4"/>
      <c r="N520" s="43" t="s">
        <v>2371</v>
      </c>
    </row>
    <row r="521" spans="1:14" s="6" customFormat="1" ht="27.75" customHeight="1" x14ac:dyDescent="0.25">
      <c r="A521" s="2">
        <v>520</v>
      </c>
      <c r="B521" s="4" t="s">
        <v>2648</v>
      </c>
      <c r="C521" s="4" t="s">
        <v>79</v>
      </c>
      <c r="D521" s="4" t="s">
        <v>6</v>
      </c>
      <c r="E521" s="4" t="s">
        <v>2649</v>
      </c>
      <c r="F521" s="4" t="s">
        <v>2650</v>
      </c>
      <c r="G521" s="4" t="s">
        <v>232</v>
      </c>
      <c r="H521" s="4" t="s">
        <v>2651</v>
      </c>
      <c r="I521" s="4" t="s">
        <v>2652</v>
      </c>
      <c r="J521" s="4" t="s">
        <v>2653</v>
      </c>
      <c r="K521" s="4" t="s">
        <v>2654</v>
      </c>
      <c r="L521" s="4" t="s">
        <v>1892</v>
      </c>
      <c r="M521" s="4" t="s">
        <v>2655</v>
      </c>
      <c r="N521" s="43" t="s">
        <v>1706</v>
      </c>
    </row>
    <row r="522" spans="1:14" s="6" customFormat="1" ht="27.75" customHeight="1" x14ac:dyDescent="0.25">
      <c r="A522" s="2">
        <v>521</v>
      </c>
      <c r="B522" s="4" t="s">
        <v>2367</v>
      </c>
      <c r="C522" s="4" t="s">
        <v>190</v>
      </c>
      <c r="D522" s="4" t="s">
        <v>32</v>
      </c>
      <c r="E522" s="4" t="s">
        <v>2369</v>
      </c>
      <c r="F522" s="4" t="s">
        <v>2370</v>
      </c>
      <c r="G522" s="4" t="s">
        <v>232</v>
      </c>
      <c r="H522" s="4">
        <v>9702957817</v>
      </c>
      <c r="I522" s="4">
        <v>9702957817</v>
      </c>
      <c r="J522" s="4" t="s">
        <v>2368</v>
      </c>
      <c r="K522" s="4" t="s">
        <v>2368</v>
      </c>
      <c r="L522" s="4" t="s">
        <v>1378</v>
      </c>
      <c r="M522" s="4" t="s">
        <v>2799</v>
      </c>
      <c r="N522" s="43" t="s">
        <v>841</v>
      </c>
    </row>
    <row r="523" spans="1:14" s="6" customFormat="1" ht="27.75" customHeight="1" x14ac:dyDescent="0.25">
      <c r="A523" s="2">
        <v>522</v>
      </c>
      <c r="B523" s="4" t="s">
        <v>3895</v>
      </c>
      <c r="C523" s="4" t="s">
        <v>457</v>
      </c>
      <c r="D523" s="4" t="s">
        <v>32</v>
      </c>
      <c r="E523" s="4" t="s">
        <v>3897</v>
      </c>
      <c r="F523" s="5">
        <v>970</v>
      </c>
      <c r="G523" s="4" t="s">
        <v>232</v>
      </c>
      <c r="H523" s="4" t="s">
        <v>3898</v>
      </c>
      <c r="I523" s="4" t="s">
        <v>3898</v>
      </c>
      <c r="J523" s="4" t="s">
        <v>3896</v>
      </c>
      <c r="K523" s="4" t="s">
        <v>28</v>
      </c>
      <c r="L523" s="4" t="s">
        <v>2930</v>
      </c>
      <c r="M523" s="4" t="s">
        <v>3899</v>
      </c>
      <c r="N523" s="43" t="s">
        <v>3900</v>
      </c>
    </row>
    <row r="524" spans="1:14" s="6" customFormat="1" ht="27.75" customHeight="1" x14ac:dyDescent="0.25">
      <c r="A524" s="2">
        <v>523</v>
      </c>
      <c r="B524" s="4" t="s">
        <v>3923</v>
      </c>
      <c r="C524" s="4" t="s">
        <v>1672</v>
      </c>
      <c r="D524" s="4" t="s">
        <v>14</v>
      </c>
      <c r="E524" s="4" t="s">
        <v>3925</v>
      </c>
      <c r="F524" s="4" t="s">
        <v>3926</v>
      </c>
      <c r="G524" s="4" t="s">
        <v>232</v>
      </c>
      <c r="H524" s="4">
        <v>97226271470</v>
      </c>
      <c r="I524" s="4">
        <v>97226274768</v>
      </c>
      <c r="J524" s="4" t="s">
        <v>3924</v>
      </c>
      <c r="K524" s="4" t="s">
        <v>3927</v>
      </c>
      <c r="L524" s="4" t="s">
        <v>1378</v>
      </c>
      <c r="M524" s="4" t="s">
        <v>3928</v>
      </c>
      <c r="N524" s="43" t="s">
        <v>3929</v>
      </c>
    </row>
    <row r="525" spans="1:14" s="6" customFormat="1" ht="27.75" customHeight="1" x14ac:dyDescent="0.25">
      <c r="A525" s="2">
        <v>524</v>
      </c>
      <c r="B525" s="4" t="s">
        <v>3930</v>
      </c>
      <c r="C525" s="4" t="s">
        <v>3931</v>
      </c>
      <c r="D525" s="4" t="s">
        <v>14</v>
      </c>
      <c r="E525" s="4" t="s">
        <v>3932</v>
      </c>
      <c r="F525" s="4" t="s">
        <v>3933</v>
      </c>
      <c r="G525" s="5" t="s">
        <v>232</v>
      </c>
      <c r="H525" s="4">
        <v>9702272081</v>
      </c>
      <c r="I525" s="4">
        <v>9702272082</v>
      </c>
      <c r="J525" s="4" t="s">
        <v>3934</v>
      </c>
      <c r="K525" s="4" t="s">
        <v>3935</v>
      </c>
      <c r="L525" s="4" t="s">
        <v>1353</v>
      </c>
      <c r="M525" s="4" t="s">
        <v>3936</v>
      </c>
      <c r="N525" s="43" t="s">
        <v>3937</v>
      </c>
    </row>
    <row r="526" spans="1:14" s="6" customFormat="1" ht="27.75" customHeight="1" x14ac:dyDescent="0.25">
      <c r="A526" s="2">
        <v>525</v>
      </c>
      <c r="B526" s="4" t="s">
        <v>3938</v>
      </c>
      <c r="C526" s="4" t="s">
        <v>256</v>
      </c>
      <c r="D526" s="4" t="s">
        <v>6</v>
      </c>
      <c r="E526" s="4" t="s">
        <v>3939</v>
      </c>
      <c r="F526" s="4" t="s">
        <v>3940</v>
      </c>
      <c r="G526" s="4" t="s">
        <v>232</v>
      </c>
      <c r="H526" s="4" t="s">
        <v>3941</v>
      </c>
      <c r="I526" s="4" t="s">
        <v>3942</v>
      </c>
      <c r="J526" s="4" t="s">
        <v>3943</v>
      </c>
      <c r="K526" s="4" t="s">
        <v>3944</v>
      </c>
      <c r="L526" s="4" t="s">
        <v>1378</v>
      </c>
      <c r="M526" s="4" t="s">
        <v>3945</v>
      </c>
      <c r="N526" s="43" t="s">
        <v>3946</v>
      </c>
    </row>
    <row r="527" spans="1:14" s="6" customFormat="1" ht="27.75" customHeight="1" x14ac:dyDescent="0.25">
      <c r="A527" s="2">
        <v>526</v>
      </c>
      <c r="B527" s="4" t="s">
        <v>3953</v>
      </c>
      <c r="C527" s="4" t="s">
        <v>2254</v>
      </c>
      <c r="D527" s="4" t="s">
        <v>6</v>
      </c>
      <c r="E527" s="4" t="s">
        <v>3955</v>
      </c>
      <c r="F527" s="4" t="s">
        <v>3956</v>
      </c>
      <c r="G527" s="4" t="s">
        <v>232</v>
      </c>
      <c r="H527" s="4" t="s">
        <v>3957</v>
      </c>
      <c r="I527" s="4" t="s">
        <v>3958</v>
      </c>
      <c r="J527" s="4" t="s">
        <v>3954</v>
      </c>
      <c r="K527" s="4" t="s">
        <v>3959</v>
      </c>
      <c r="L527" s="4" t="s">
        <v>1378</v>
      </c>
      <c r="M527" s="4" t="s">
        <v>3960</v>
      </c>
      <c r="N527" s="43" t="s">
        <v>3960</v>
      </c>
    </row>
    <row r="528" spans="1:14" s="3" customFormat="1" ht="27.75" customHeight="1" x14ac:dyDescent="0.25">
      <c r="A528" s="2">
        <v>527</v>
      </c>
      <c r="B528" s="4" t="s">
        <v>3978</v>
      </c>
      <c r="C528" s="4" t="s">
        <v>1861</v>
      </c>
      <c r="D528" s="4" t="s">
        <v>32</v>
      </c>
      <c r="E528" s="4" t="s">
        <v>3979</v>
      </c>
      <c r="F528" s="4" t="s">
        <v>3980</v>
      </c>
      <c r="G528" s="4" t="s">
        <v>3981</v>
      </c>
      <c r="H528" s="4" t="s">
        <v>3982</v>
      </c>
      <c r="I528" s="4" t="s">
        <v>3983</v>
      </c>
      <c r="J528" s="4" t="s">
        <v>3984</v>
      </c>
      <c r="K528" s="4" t="s">
        <v>3985</v>
      </c>
      <c r="L528" s="4" t="s">
        <v>1586</v>
      </c>
      <c r="M528" s="4"/>
      <c r="N528" s="43" t="s">
        <v>3986</v>
      </c>
    </row>
    <row r="529" spans="1:14" ht="27.75" customHeight="1" x14ac:dyDescent="0.25">
      <c r="A529" s="2">
        <v>528</v>
      </c>
      <c r="B529" s="4" t="s">
        <v>1811</v>
      </c>
      <c r="C529" s="4" t="s">
        <v>129</v>
      </c>
      <c r="D529" s="4" t="s">
        <v>6</v>
      </c>
      <c r="E529" s="4" t="s">
        <v>1812</v>
      </c>
      <c r="F529" s="4" t="s">
        <v>1813</v>
      </c>
      <c r="G529" s="4" t="s">
        <v>2085</v>
      </c>
      <c r="H529" s="4">
        <v>40724251860</v>
      </c>
      <c r="I529" s="4" t="s">
        <v>1814</v>
      </c>
      <c r="J529" s="4" t="s">
        <v>1815</v>
      </c>
      <c r="K529" s="4" t="s">
        <v>1816</v>
      </c>
      <c r="L529" s="4" t="s">
        <v>1510</v>
      </c>
      <c r="M529" s="4" t="s">
        <v>1817</v>
      </c>
      <c r="N529" s="43" t="s">
        <v>1818</v>
      </c>
    </row>
    <row r="530" spans="1:14" ht="27.75" customHeight="1" x14ac:dyDescent="0.25">
      <c r="A530" s="2">
        <v>529</v>
      </c>
      <c r="B530" s="4" t="s">
        <v>2081</v>
      </c>
      <c r="C530" s="4" t="s">
        <v>174</v>
      </c>
      <c r="D530" s="4" t="s">
        <v>6</v>
      </c>
      <c r="E530" s="4" t="s">
        <v>2083</v>
      </c>
      <c r="F530" s="4" t="s">
        <v>2084</v>
      </c>
      <c r="G530" s="4" t="s">
        <v>2085</v>
      </c>
      <c r="H530" s="4">
        <v>40250738931</v>
      </c>
      <c r="I530" s="4">
        <v>40250738931</v>
      </c>
      <c r="J530" s="4" t="s">
        <v>2082</v>
      </c>
      <c r="K530" s="4" t="s">
        <v>2086</v>
      </c>
      <c r="L530" s="4" t="s">
        <v>1974</v>
      </c>
      <c r="M530" s="4"/>
      <c r="N530" s="43" t="s">
        <v>2087</v>
      </c>
    </row>
    <row r="531" spans="1:14" ht="27.75" customHeight="1" x14ac:dyDescent="0.25">
      <c r="A531" s="2">
        <v>530</v>
      </c>
      <c r="B531" s="4" t="s">
        <v>2849</v>
      </c>
      <c r="C531" s="4" t="s">
        <v>129</v>
      </c>
      <c r="D531" s="4" t="s">
        <v>6</v>
      </c>
      <c r="E531" s="4" t="s">
        <v>2850</v>
      </c>
      <c r="F531" s="4" t="s">
        <v>2851</v>
      </c>
      <c r="G531" s="4" t="s">
        <v>2085</v>
      </c>
      <c r="H531" s="4" t="s">
        <v>2852</v>
      </c>
      <c r="I531" s="4">
        <v>0</v>
      </c>
      <c r="J531" s="4" t="s">
        <v>2853</v>
      </c>
      <c r="K531" s="4" t="s">
        <v>2854</v>
      </c>
      <c r="L531" s="4" t="s">
        <v>1378</v>
      </c>
      <c r="M531" s="4" t="s">
        <v>2855</v>
      </c>
      <c r="N531" s="43" t="s">
        <v>2856</v>
      </c>
    </row>
    <row r="532" spans="1:14" ht="27.75" customHeight="1" x14ac:dyDescent="0.25">
      <c r="A532" s="2">
        <v>531</v>
      </c>
      <c r="B532" s="4" t="s">
        <v>2858</v>
      </c>
      <c r="C532" s="4" t="s">
        <v>79</v>
      </c>
      <c r="D532" s="4" t="s">
        <v>6</v>
      </c>
      <c r="E532" s="4" t="s">
        <v>2860</v>
      </c>
      <c r="F532" s="4" t="s">
        <v>2861</v>
      </c>
      <c r="G532" s="4" t="s">
        <v>2085</v>
      </c>
      <c r="H532" s="4">
        <v>40351421841</v>
      </c>
      <c r="I532" s="4">
        <v>40351421841</v>
      </c>
      <c r="J532" s="4" t="s">
        <v>2859</v>
      </c>
      <c r="K532" s="4" t="s">
        <v>2862</v>
      </c>
      <c r="L532" s="4" t="s">
        <v>2863</v>
      </c>
      <c r="M532" s="4" t="s">
        <v>2864</v>
      </c>
      <c r="N532" s="43" t="s">
        <v>2865</v>
      </c>
    </row>
    <row r="533" spans="1:14" ht="27.75" customHeight="1" x14ac:dyDescent="0.25">
      <c r="A533" s="2">
        <v>532</v>
      </c>
      <c r="B533" s="4" t="s">
        <v>2883</v>
      </c>
      <c r="C533" s="4" t="s">
        <v>2789</v>
      </c>
      <c r="D533" s="4" t="s">
        <v>6</v>
      </c>
      <c r="E533" s="4" t="s">
        <v>2791</v>
      </c>
      <c r="F533" s="4" t="s">
        <v>2884</v>
      </c>
      <c r="G533" s="4" t="s">
        <v>2085</v>
      </c>
      <c r="H533" s="4">
        <v>40730604986</v>
      </c>
      <c r="I533" s="4">
        <v>40351801815</v>
      </c>
      <c r="J533" s="4" t="s">
        <v>2790</v>
      </c>
      <c r="K533" s="4" t="s">
        <v>2792</v>
      </c>
      <c r="L533" s="4" t="s">
        <v>2793</v>
      </c>
      <c r="M533" s="4"/>
      <c r="N533" s="43" t="s">
        <v>2885</v>
      </c>
    </row>
    <row r="534" spans="1:14" ht="27.75" customHeight="1" x14ac:dyDescent="0.25">
      <c r="A534" s="2">
        <v>533</v>
      </c>
      <c r="B534" s="4" t="s">
        <v>3536</v>
      </c>
      <c r="C534" s="4" t="s">
        <v>771</v>
      </c>
      <c r="D534" s="4" t="s">
        <v>6</v>
      </c>
      <c r="E534" s="4" t="s">
        <v>3538</v>
      </c>
      <c r="F534" s="5">
        <v>305500</v>
      </c>
      <c r="G534" s="4" t="s">
        <v>2085</v>
      </c>
      <c r="H534" s="4">
        <v>40722156340</v>
      </c>
      <c r="I534" s="4">
        <v>40256352560</v>
      </c>
      <c r="J534" s="4" t="s">
        <v>3537</v>
      </c>
      <c r="K534" s="4" t="s">
        <v>28</v>
      </c>
      <c r="L534" s="4" t="s">
        <v>3539</v>
      </c>
      <c r="M534" s="4"/>
      <c r="N534" s="43" t="s">
        <v>3540</v>
      </c>
    </row>
    <row r="535" spans="1:14" ht="27.75" customHeight="1" x14ac:dyDescent="0.25">
      <c r="A535" s="2">
        <v>534</v>
      </c>
      <c r="B535" s="4" t="s">
        <v>3545</v>
      </c>
      <c r="C535" s="4" t="s">
        <v>771</v>
      </c>
      <c r="D535" s="4" t="s">
        <v>32</v>
      </c>
      <c r="E535" s="4" t="s">
        <v>3547</v>
      </c>
      <c r="F535" s="5">
        <v>305500</v>
      </c>
      <c r="G535" s="4" t="s">
        <v>2085</v>
      </c>
      <c r="H535" s="4">
        <v>40723231988</v>
      </c>
      <c r="I535" s="4">
        <v>40256350301</v>
      </c>
      <c r="J535" s="4" t="s">
        <v>3546</v>
      </c>
      <c r="K535" s="4" t="s">
        <v>3548</v>
      </c>
      <c r="L535" s="4" t="s">
        <v>3549</v>
      </c>
      <c r="M535" s="4"/>
      <c r="N535" s="43" t="s">
        <v>2556</v>
      </c>
    </row>
    <row r="536" spans="1:14" ht="27.75" customHeight="1" x14ac:dyDescent="0.25">
      <c r="A536" s="2">
        <v>535</v>
      </c>
      <c r="B536" s="4" t="s">
        <v>3347</v>
      </c>
      <c r="C536" s="4" t="s">
        <v>721</v>
      </c>
      <c r="D536" s="4" t="s">
        <v>6</v>
      </c>
      <c r="E536" s="4" t="s">
        <v>3349</v>
      </c>
      <c r="F536" s="4" t="s">
        <v>3350</v>
      </c>
      <c r="G536" s="4" t="s">
        <v>2088</v>
      </c>
      <c r="H536" s="4" t="s">
        <v>3351</v>
      </c>
      <c r="I536" s="4" t="s">
        <v>3352</v>
      </c>
      <c r="J536" s="4" t="s">
        <v>3348</v>
      </c>
      <c r="K536" s="4" t="s">
        <v>3353</v>
      </c>
      <c r="L536" s="4" t="s">
        <v>3354</v>
      </c>
      <c r="M536" s="4" t="s">
        <v>3355</v>
      </c>
      <c r="N536" s="43" t="s">
        <v>3356</v>
      </c>
    </row>
    <row r="537" spans="1:14" ht="27.75" customHeight="1" x14ac:dyDescent="0.25">
      <c r="A537" s="2">
        <v>536</v>
      </c>
      <c r="B537" s="4" t="s">
        <v>3366</v>
      </c>
      <c r="C537" s="4" t="s">
        <v>30</v>
      </c>
      <c r="D537" s="4" t="s">
        <v>32</v>
      </c>
      <c r="E537" s="4" t="s">
        <v>3367</v>
      </c>
      <c r="F537" s="4" t="s">
        <v>3368</v>
      </c>
      <c r="G537" s="4" t="s">
        <v>2088</v>
      </c>
      <c r="H537" s="4" t="s">
        <v>3369</v>
      </c>
      <c r="I537" s="4" t="s">
        <v>3369</v>
      </c>
      <c r="J537" s="4" t="s">
        <v>3370</v>
      </c>
      <c r="K537" s="4" t="s">
        <v>3371</v>
      </c>
      <c r="L537" s="4" t="s">
        <v>3372</v>
      </c>
      <c r="M537" s="4"/>
      <c r="N537" s="43" t="s">
        <v>3373</v>
      </c>
    </row>
    <row r="538" spans="1:14" ht="27.75" customHeight="1" x14ac:dyDescent="0.25">
      <c r="A538" s="2">
        <v>537</v>
      </c>
      <c r="B538" s="4" t="s">
        <v>3358</v>
      </c>
      <c r="C538" s="4" t="s">
        <v>3359</v>
      </c>
      <c r="D538" s="4" t="s">
        <v>17</v>
      </c>
      <c r="E538" s="4" t="s">
        <v>3360</v>
      </c>
      <c r="F538" s="5">
        <v>5722</v>
      </c>
      <c r="G538" s="4" t="s">
        <v>3361</v>
      </c>
      <c r="H538" s="4">
        <v>221338790000</v>
      </c>
      <c r="I538" s="4">
        <v>221338542993</v>
      </c>
      <c r="J538" s="4" t="s">
        <v>3362</v>
      </c>
      <c r="K538" s="4" t="s">
        <v>3363</v>
      </c>
      <c r="L538" s="4" t="s">
        <v>3024</v>
      </c>
      <c r="M538" s="4" t="s">
        <v>3364</v>
      </c>
      <c r="N538" s="43" t="s">
        <v>3365</v>
      </c>
    </row>
    <row r="539" spans="1:14" ht="27.75" customHeight="1" x14ac:dyDescent="0.25">
      <c r="A539" s="2">
        <v>538</v>
      </c>
      <c r="B539" s="4" t="s">
        <v>3386</v>
      </c>
      <c r="C539" s="4" t="s">
        <v>901</v>
      </c>
      <c r="D539" s="4" t="s">
        <v>148</v>
      </c>
      <c r="E539" s="4" t="s">
        <v>3388</v>
      </c>
      <c r="F539" s="4" t="s">
        <v>3389</v>
      </c>
      <c r="G539" s="4" t="s">
        <v>3361</v>
      </c>
      <c r="H539" s="4">
        <v>221338553183</v>
      </c>
      <c r="I539" s="4" t="s">
        <v>3390</v>
      </c>
      <c r="J539" s="4" t="s">
        <v>3387</v>
      </c>
      <c r="K539" s="4" t="s">
        <v>3391</v>
      </c>
      <c r="L539" s="4" t="s">
        <v>3392</v>
      </c>
      <c r="M539" s="4" t="s">
        <v>3393</v>
      </c>
      <c r="N539" s="43" t="s">
        <v>3394</v>
      </c>
    </row>
    <row r="540" spans="1:14" ht="27.75" customHeight="1" x14ac:dyDescent="0.25">
      <c r="A540" s="2">
        <v>539</v>
      </c>
      <c r="B540" s="4" t="s">
        <v>3400</v>
      </c>
      <c r="C540" s="4" t="s">
        <v>2624</v>
      </c>
      <c r="D540" s="4" t="s">
        <v>17</v>
      </c>
      <c r="E540" s="4" t="s">
        <v>3402</v>
      </c>
      <c r="F540" s="5">
        <v>13069</v>
      </c>
      <c r="G540" s="4" t="s">
        <v>3361</v>
      </c>
      <c r="H540" s="4">
        <v>221338321393</v>
      </c>
      <c r="I540" s="4">
        <v>221338321393</v>
      </c>
      <c r="J540" s="4" t="s">
        <v>3401</v>
      </c>
      <c r="K540" s="4" t="s">
        <v>3403</v>
      </c>
      <c r="L540" s="4" t="s">
        <v>3404</v>
      </c>
      <c r="M540" s="4" t="s">
        <v>3405</v>
      </c>
      <c r="N540" s="43" t="s">
        <v>3406</v>
      </c>
    </row>
    <row r="541" spans="1:14" ht="27.75" customHeight="1" x14ac:dyDescent="0.25">
      <c r="A541" s="2">
        <v>540</v>
      </c>
      <c r="B541" s="4" t="s">
        <v>3439</v>
      </c>
      <c r="C541" s="4" t="s">
        <v>79</v>
      </c>
      <c r="D541" s="4" t="s">
        <v>148</v>
      </c>
      <c r="E541" s="4" t="s">
        <v>3441</v>
      </c>
      <c r="F541" s="5">
        <v>2933</v>
      </c>
      <c r="G541" s="4" t="s">
        <v>3361</v>
      </c>
      <c r="H541" s="4">
        <v>221338323268</v>
      </c>
      <c r="I541" s="4">
        <v>221338323258</v>
      </c>
      <c r="J541" s="4" t="s">
        <v>3440</v>
      </c>
      <c r="K541" s="4" t="s">
        <v>3442</v>
      </c>
      <c r="L541" s="4" t="s">
        <v>1415</v>
      </c>
      <c r="M541" s="4" t="s">
        <v>3443</v>
      </c>
      <c r="N541" s="43" t="s">
        <v>3444</v>
      </c>
    </row>
    <row r="542" spans="1:14" ht="27.75" customHeight="1" x14ac:dyDescent="0.25">
      <c r="A542" s="2">
        <v>541</v>
      </c>
      <c r="B542" s="4" t="s">
        <v>3480</v>
      </c>
      <c r="C542" s="4" t="s">
        <v>79</v>
      </c>
      <c r="D542" s="4" t="s">
        <v>148</v>
      </c>
      <c r="E542" s="4" t="s">
        <v>3481</v>
      </c>
      <c r="F542" s="4" t="s">
        <v>3482</v>
      </c>
      <c r="G542" s="4" t="s">
        <v>3361</v>
      </c>
      <c r="H542" s="4">
        <v>221338239452</v>
      </c>
      <c r="I542" s="4">
        <v>221338233409</v>
      </c>
      <c r="J542" s="4" t="s">
        <v>3483</v>
      </c>
      <c r="K542" s="4" t="s">
        <v>28</v>
      </c>
      <c r="L542" s="4" t="s">
        <v>3484</v>
      </c>
      <c r="M542" s="4" t="s">
        <v>3485</v>
      </c>
      <c r="N542" s="43" t="s">
        <v>3486</v>
      </c>
    </row>
    <row r="543" spans="1:14" ht="27.75" customHeight="1" x14ac:dyDescent="0.25">
      <c r="A543" s="2">
        <v>542</v>
      </c>
      <c r="B543" s="4" t="s">
        <v>3510</v>
      </c>
      <c r="C543" s="4" t="s">
        <v>3511</v>
      </c>
      <c r="D543" s="4" t="s">
        <v>17</v>
      </c>
      <c r="E543" s="4" t="s">
        <v>3513</v>
      </c>
      <c r="F543" s="4" t="s">
        <v>3514</v>
      </c>
      <c r="G543" s="4" t="s">
        <v>3361</v>
      </c>
      <c r="H543" s="4">
        <v>221338362391</v>
      </c>
      <c r="I543" s="4">
        <v>221338216274</v>
      </c>
      <c r="J543" s="4" t="s">
        <v>3512</v>
      </c>
      <c r="K543" s="4" t="s">
        <v>3515</v>
      </c>
      <c r="L543" s="4" t="s">
        <v>2040</v>
      </c>
      <c r="M543" s="4" t="s">
        <v>3516</v>
      </c>
      <c r="N543" s="43" t="s">
        <v>3517</v>
      </c>
    </row>
    <row r="544" spans="1:14" ht="27.75" customHeight="1" x14ac:dyDescent="0.25">
      <c r="A544" s="2">
        <v>543</v>
      </c>
      <c r="B544" s="4" t="s">
        <v>3625</v>
      </c>
      <c r="C544" s="4" t="s">
        <v>3626</v>
      </c>
      <c r="D544" s="4" t="s">
        <v>17</v>
      </c>
      <c r="E544" s="4" t="s">
        <v>3542</v>
      </c>
      <c r="F544" s="4" t="s">
        <v>3627</v>
      </c>
      <c r="G544" s="4" t="s">
        <v>3361</v>
      </c>
      <c r="H544" s="4">
        <v>338425110</v>
      </c>
      <c r="I544" s="4">
        <v>338425111</v>
      </c>
      <c r="J544" s="4" t="s">
        <v>3543</v>
      </c>
      <c r="K544" s="4" t="s">
        <v>3544</v>
      </c>
      <c r="L544" s="4" t="s">
        <v>3628</v>
      </c>
      <c r="M544" s="4" t="s">
        <v>3629</v>
      </c>
      <c r="N544" s="43" t="s">
        <v>3630</v>
      </c>
    </row>
    <row r="545" spans="1:14" ht="27.75" customHeight="1" x14ac:dyDescent="0.25">
      <c r="A545" s="2">
        <v>544</v>
      </c>
      <c r="B545" s="4" t="s">
        <v>128</v>
      </c>
      <c r="C545" s="4" t="s">
        <v>129</v>
      </c>
      <c r="D545" s="4" t="s">
        <v>131</v>
      </c>
      <c r="E545" s="4" t="s">
        <v>132</v>
      </c>
      <c r="F545" s="4" t="s">
        <v>133</v>
      </c>
      <c r="G545" s="4" t="s">
        <v>134</v>
      </c>
      <c r="H545" s="4" t="s">
        <v>130</v>
      </c>
      <c r="I545" s="4" t="s">
        <v>135</v>
      </c>
      <c r="J545" s="4" t="s">
        <v>136</v>
      </c>
      <c r="K545" s="4" t="s">
        <v>137</v>
      </c>
      <c r="L545" s="4" t="s">
        <v>1235</v>
      </c>
      <c r="M545" s="4" t="s">
        <v>138</v>
      </c>
      <c r="N545" s="43" t="s">
        <v>139</v>
      </c>
    </row>
    <row r="546" spans="1:14" ht="27.75" customHeight="1" x14ac:dyDescent="0.25">
      <c r="A546" s="2">
        <v>545</v>
      </c>
      <c r="B546" s="4" t="s">
        <v>456</v>
      </c>
      <c r="C546" s="4" t="s">
        <v>457</v>
      </c>
      <c r="D546" s="4" t="s">
        <v>32</v>
      </c>
      <c r="E546" s="4" t="s">
        <v>446</v>
      </c>
      <c r="F546" s="4" t="s">
        <v>458</v>
      </c>
      <c r="G546" s="4" t="s">
        <v>134</v>
      </c>
      <c r="H546" s="4">
        <v>421911950269</v>
      </c>
      <c r="I546" s="4">
        <v>421357782146</v>
      </c>
      <c r="J546" s="4" t="s">
        <v>445</v>
      </c>
      <c r="K546" s="4" t="s">
        <v>447</v>
      </c>
      <c r="L546" s="4" t="s">
        <v>1287</v>
      </c>
      <c r="M546" s="4" t="s">
        <v>459</v>
      </c>
      <c r="N546" s="43" t="s">
        <v>460</v>
      </c>
    </row>
    <row r="547" spans="1:14" ht="27.75" customHeight="1" x14ac:dyDescent="0.25">
      <c r="A547" s="2">
        <v>546</v>
      </c>
      <c r="B547" s="4" t="s">
        <v>140</v>
      </c>
      <c r="C547" s="4" t="s">
        <v>89</v>
      </c>
      <c r="D547" s="4" t="s">
        <v>6</v>
      </c>
      <c r="E547" s="4" t="s">
        <v>141</v>
      </c>
      <c r="F547" s="4" t="s">
        <v>142</v>
      </c>
      <c r="G547" s="4" t="s">
        <v>143</v>
      </c>
      <c r="H547" s="4">
        <v>27112347633</v>
      </c>
      <c r="I547" s="4">
        <v>27865033444</v>
      </c>
      <c r="J547" s="4" t="s">
        <v>144</v>
      </c>
      <c r="K547" s="4" t="s">
        <v>145</v>
      </c>
      <c r="L547" s="4" t="s">
        <v>1234</v>
      </c>
      <c r="M547" s="4" t="s">
        <v>146</v>
      </c>
      <c r="N547" s="43" t="s">
        <v>147</v>
      </c>
    </row>
    <row r="548" spans="1:14" ht="27.75" customHeight="1" x14ac:dyDescent="0.25">
      <c r="A548" s="2">
        <v>547</v>
      </c>
      <c r="B548" s="4" t="s">
        <v>3425</v>
      </c>
      <c r="C548" s="4" t="s">
        <v>610</v>
      </c>
      <c r="D548" s="4" t="s">
        <v>32</v>
      </c>
      <c r="E548" s="4" t="s">
        <v>3428</v>
      </c>
      <c r="F548" s="4" t="s">
        <v>3429</v>
      </c>
      <c r="G548" s="4" t="s">
        <v>3427</v>
      </c>
      <c r="H548" s="4">
        <v>34955610423</v>
      </c>
      <c r="I548" s="4">
        <v>34954102526</v>
      </c>
      <c r="J548" s="4" t="s">
        <v>3426</v>
      </c>
      <c r="K548" s="4" t="s">
        <v>3430</v>
      </c>
      <c r="L548" s="4" t="s">
        <v>1378</v>
      </c>
      <c r="M548" s="4" t="s">
        <v>3431</v>
      </c>
      <c r="N548" s="43" t="s">
        <v>3432</v>
      </c>
    </row>
    <row r="549" spans="1:14" ht="27.75" customHeight="1" x14ac:dyDescent="0.25">
      <c r="A549" s="2">
        <v>548</v>
      </c>
      <c r="B549" s="4" t="s">
        <v>3151</v>
      </c>
      <c r="C549" s="4" t="s">
        <v>3152</v>
      </c>
      <c r="D549" s="4" t="s">
        <v>6</v>
      </c>
      <c r="E549" s="4" t="s">
        <v>3153</v>
      </c>
      <c r="F549" s="4" t="s">
        <v>3154</v>
      </c>
      <c r="G549" s="4" t="s">
        <v>3155</v>
      </c>
      <c r="H549" s="4" t="s">
        <v>3156</v>
      </c>
      <c r="I549" s="4" t="s">
        <v>3157</v>
      </c>
      <c r="J549" s="4" t="s">
        <v>3158</v>
      </c>
      <c r="K549" s="4" t="s">
        <v>3159</v>
      </c>
      <c r="L549" s="4" t="s">
        <v>3160</v>
      </c>
      <c r="M549" s="4"/>
      <c r="N549" s="43" t="s">
        <v>3161</v>
      </c>
    </row>
    <row r="550" spans="1:14" ht="27.75" customHeight="1" x14ac:dyDescent="0.25">
      <c r="A550" s="2">
        <v>549</v>
      </c>
      <c r="B550" s="4" t="s">
        <v>3176</v>
      </c>
      <c r="C550" s="4" t="s">
        <v>16</v>
      </c>
      <c r="D550" s="4" t="s">
        <v>6</v>
      </c>
      <c r="E550" s="4" t="s">
        <v>3177</v>
      </c>
      <c r="F550" s="4" t="s">
        <v>3178</v>
      </c>
      <c r="G550" s="4" t="s">
        <v>3155</v>
      </c>
      <c r="H550" s="4">
        <v>94114600400</v>
      </c>
      <c r="I550" s="4">
        <v>94114356909</v>
      </c>
      <c r="J550" s="4" t="s">
        <v>3179</v>
      </c>
      <c r="K550" s="4" t="s">
        <v>3180</v>
      </c>
      <c r="L550" s="4" t="s">
        <v>3181</v>
      </c>
      <c r="M550" s="4" t="s">
        <v>3182</v>
      </c>
      <c r="N550" s="43" t="s">
        <v>3183</v>
      </c>
    </row>
    <row r="551" spans="1:14" s="6" customFormat="1" ht="27.75" customHeight="1" x14ac:dyDescent="0.25">
      <c r="A551" s="2">
        <v>550</v>
      </c>
      <c r="B551" s="4" t="s">
        <v>1134</v>
      </c>
      <c r="C551" s="4" t="s">
        <v>79</v>
      </c>
      <c r="D551" s="4" t="s">
        <v>148</v>
      </c>
      <c r="E551" s="4" t="s">
        <v>1135</v>
      </c>
      <c r="F551" s="4" t="s">
        <v>1136</v>
      </c>
      <c r="G551" s="4" t="s">
        <v>386</v>
      </c>
      <c r="H551" s="4">
        <v>255765260490</v>
      </c>
      <c r="I551" s="4">
        <v>255765260490</v>
      </c>
      <c r="J551" s="4" t="s">
        <v>1137</v>
      </c>
      <c r="K551" s="4" t="s">
        <v>1138</v>
      </c>
      <c r="L551" s="4" t="s">
        <v>1281</v>
      </c>
      <c r="M551" s="4" t="s">
        <v>1139</v>
      </c>
      <c r="N551" s="43" t="s">
        <v>1140</v>
      </c>
    </row>
    <row r="552" spans="1:14" s="6" customFormat="1" ht="27.75" customHeight="1" x14ac:dyDescent="0.25">
      <c r="A552" s="2">
        <v>551</v>
      </c>
      <c r="B552" s="4" t="s">
        <v>1164</v>
      </c>
      <c r="C552" s="4" t="s">
        <v>721</v>
      </c>
      <c r="D552" s="4" t="s">
        <v>6</v>
      </c>
      <c r="E552" s="4" t="s">
        <v>1165</v>
      </c>
      <c r="F552" s="4" t="s">
        <v>1166</v>
      </c>
      <c r="G552" s="4" t="s">
        <v>386</v>
      </c>
      <c r="H552" s="4">
        <v>255787202086</v>
      </c>
      <c r="I552" s="4" t="s">
        <v>730</v>
      </c>
      <c r="J552" s="4" t="s">
        <v>1167</v>
      </c>
      <c r="K552" s="4" t="s">
        <v>1168</v>
      </c>
      <c r="L552" s="4" t="s">
        <v>1256</v>
      </c>
      <c r="M552" s="4"/>
      <c r="N552" s="43" t="s">
        <v>1169</v>
      </c>
    </row>
    <row r="553" spans="1:14" s="6" customFormat="1" ht="27.75" customHeight="1" x14ac:dyDescent="0.25">
      <c r="A553" s="2">
        <v>552</v>
      </c>
      <c r="B553" s="4" t="s">
        <v>1170</v>
      </c>
      <c r="C553" s="4" t="s">
        <v>89</v>
      </c>
      <c r="D553" s="4" t="s">
        <v>6</v>
      </c>
      <c r="E553" s="4" t="s">
        <v>1171</v>
      </c>
      <c r="F553" s="4" t="s">
        <v>1172</v>
      </c>
      <c r="G553" s="4" t="s">
        <v>386</v>
      </c>
      <c r="H553" s="4">
        <v>255222775806</v>
      </c>
      <c r="I553" s="4">
        <v>255222775806</v>
      </c>
      <c r="J553" s="4" t="s">
        <v>1173</v>
      </c>
      <c r="K553" s="4" t="s">
        <v>1174</v>
      </c>
      <c r="L553" s="4" t="s">
        <v>1248</v>
      </c>
      <c r="M553" s="4" t="s">
        <v>1175</v>
      </c>
      <c r="N553" s="43" t="s">
        <v>1176</v>
      </c>
    </row>
    <row r="554" spans="1:14" s="6" customFormat="1" ht="27.75" customHeight="1" x14ac:dyDescent="0.25">
      <c r="A554" s="2">
        <v>553</v>
      </c>
      <c r="B554" s="4" t="s">
        <v>1177</v>
      </c>
      <c r="C554" s="4" t="s">
        <v>110</v>
      </c>
      <c r="D554" s="4" t="s">
        <v>6</v>
      </c>
      <c r="E554" s="4" t="s">
        <v>1178</v>
      </c>
      <c r="F554" s="4" t="s">
        <v>1179</v>
      </c>
      <c r="G554" s="4" t="s">
        <v>386</v>
      </c>
      <c r="H554" s="4">
        <v>255693303568</v>
      </c>
      <c r="I554" s="4">
        <v>255693303568</v>
      </c>
      <c r="J554" s="4" t="s">
        <v>1180</v>
      </c>
      <c r="K554" s="4" t="s">
        <v>1181</v>
      </c>
      <c r="L554" s="4" t="s">
        <v>1285</v>
      </c>
      <c r="M554" s="4"/>
      <c r="N554" s="43" t="s">
        <v>1182</v>
      </c>
    </row>
    <row r="555" spans="1:14" s="6" customFormat="1" ht="27.75" customHeight="1" x14ac:dyDescent="0.25">
      <c r="A555" s="2">
        <v>554</v>
      </c>
      <c r="B555" s="4" t="s">
        <v>1346</v>
      </c>
      <c r="C555" s="4" t="s">
        <v>30</v>
      </c>
      <c r="D555" s="4" t="s">
        <v>6</v>
      </c>
      <c r="E555" s="4" t="s">
        <v>1348</v>
      </c>
      <c r="F555" s="4" t="s">
        <v>1349</v>
      </c>
      <c r="G555" s="4" t="s">
        <v>386</v>
      </c>
      <c r="H555" s="4" t="s">
        <v>1347</v>
      </c>
      <c r="I555" s="4" t="s">
        <v>163</v>
      </c>
      <c r="J555" s="4" t="s">
        <v>1350</v>
      </c>
      <c r="K555" s="4" t="s">
        <v>163</v>
      </c>
      <c r="L555" s="4" t="s">
        <v>1351</v>
      </c>
      <c r="M555" s="4"/>
      <c r="N555" s="43" t="s">
        <v>1352</v>
      </c>
    </row>
    <row r="556" spans="1:14" s="6" customFormat="1" ht="27.75" customHeight="1" x14ac:dyDescent="0.25">
      <c r="A556" s="2">
        <v>555</v>
      </c>
      <c r="B556" s="4" t="s">
        <v>1447</v>
      </c>
      <c r="C556" s="4" t="s">
        <v>30</v>
      </c>
      <c r="D556" s="4" t="s">
        <v>6</v>
      </c>
      <c r="E556" s="4" t="s">
        <v>1449</v>
      </c>
      <c r="F556" s="4" t="s">
        <v>1450</v>
      </c>
      <c r="G556" s="4" t="s">
        <v>386</v>
      </c>
      <c r="H556" s="4" t="s">
        <v>1451</v>
      </c>
      <c r="I556" s="4" t="s">
        <v>1452</v>
      </c>
      <c r="J556" s="4" t="s">
        <v>1448</v>
      </c>
      <c r="K556" s="4" t="s">
        <v>1453</v>
      </c>
      <c r="L556" s="4" t="s">
        <v>1378</v>
      </c>
      <c r="M556" s="4" t="s">
        <v>1454</v>
      </c>
      <c r="N556" s="43" t="s">
        <v>1455</v>
      </c>
    </row>
    <row r="557" spans="1:14" s="6" customFormat="1" ht="27.75" customHeight="1" x14ac:dyDescent="0.25">
      <c r="A557" s="2">
        <v>556</v>
      </c>
      <c r="B557" s="4" t="s">
        <v>1661</v>
      </c>
      <c r="C557" s="4" t="s">
        <v>79</v>
      </c>
      <c r="D557" s="4" t="s">
        <v>6</v>
      </c>
      <c r="E557" s="4" t="s">
        <v>1662</v>
      </c>
      <c r="F557" s="4" t="s">
        <v>1663</v>
      </c>
      <c r="G557" s="4" t="s">
        <v>386</v>
      </c>
      <c r="H557" s="4" t="s">
        <v>1664</v>
      </c>
      <c r="I557" s="4" t="s">
        <v>163</v>
      </c>
      <c r="J557" s="4" t="s">
        <v>1665</v>
      </c>
      <c r="K557" s="4" t="s">
        <v>1666</v>
      </c>
      <c r="L557" s="4" t="s">
        <v>1667</v>
      </c>
      <c r="M557" s="4"/>
      <c r="N557" s="43" t="s">
        <v>1668</v>
      </c>
    </row>
    <row r="558" spans="1:14" s="6" customFormat="1" ht="27.75" customHeight="1" x14ac:dyDescent="0.25">
      <c r="A558" s="2">
        <v>557</v>
      </c>
      <c r="B558" s="4" t="s">
        <v>1695</v>
      </c>
      <c r="C558" s="4" t="s">
        <v>16</v>
      </c>
      <c r="D558" s="4" t="s">
        <v>6</v>
      </c>
      <c r="E558" s="4" t="s">
        <v>1697</v>
      </c>
      <c r="F558" s="4" t="s">
        <v>1698</v>
      </c>
      <c r="G558" s="4" t="s">
        <v>386</v>
      </c>
      <c r="H558" s="4">
        <v>255754235516</v>
      </c>
      <c r="I558" s="4">
        <v>2222112201</v>
      </c>
      <c r="J558" s="4" t="s">
        <v>1696</v>
      </c>
      <c r="K558" s="4" t="s">
        <v>1699</v>
      </c>
      <c r="L558" s="4" t="s">
        <v>1378</v>
      </c>
      <c r="M558" s="4" t="s">
        <v>1700</v>
      </c>
      <c r="N558" s="43" t="s">
        <v>1701</v>
      </c>
    </row>
    <row r="559" spans="1:14" s="6" customFormat="1" ht="27.75" customHeight="1" x14ac:dyDescent="0.25">
      <c r="A559" s="2">
        <v>558</v>
      </c>
      <c r="B559" s="4" t="s">
        <v>1776</v>
      </c>
      <c r="C559" s="4" t="s">
        <v>1777</v>
      </c>
      <c r="D559" s="4"/>
      <c r="E559" s="4" t="s">
        <v>1779</v>
      </c>
      <c r="F559" s="4" t="s">
        <v>1780</v>
      </c>
      <c r="G559" s="4" t="s">
        <v>386</v>
      </c>
      <c r="H559" s="4">
        <v>255222863669</v>
      </c>
      <c r="I559" s="4">
        <v>255222863670</v>
      </c>
      <c r="J559" s="4" t="s">
        <v>1778</v>
      </c>
      <c r="K559" s="4" t="s">
        <v>1781</v>
      </c>
      <c r="L559" s="4" t="s">
        <v>1782</v>
      </c>
      <c r="M559" s="4"/>
      <c r="N559" s="43" t="s">
        <v>1783</v>
      </c>
    </row>
    <row r="560" spans="1:14" s="6" customFormat="1" ht="27.75" customHeight="1" x14ac:dyDescent="0.25">
      <c r="A560" s="2">
        <v>559</v>
      </c>
      <c r="B560" s="4" t="s">
        <v>1785</v>
      </c>
      <c r="C560" s="4" t="s">
        <v>16</v>
      </c>
      <c r="D560" s="4" t="s">
        <v>6</v>
      </c>
      <c r="E560" s="4" t="s">
        <v>1787</v>
      </c>
      <c r="F560" s="4" t="s">
        <v>1788</v>
      </c>
      <c r="G560" s="4" t="s">
        <v>386</v>
      </c>
      <c r="H560" s="4">
        <v>255717704100</v>
      </c>
      <c r="I560" s="4">
        <v>255717704100</v>
      </c>
      <c r="J560" s="4" t="s">
        <v>1786</v>
      </c>
      <c r="K560" s="4" t="s">
        <v>28</v>
      </c>
      <c r="L560" s="4" t="s">
        <v>1410</v>
      </c>
      <c r="M560" s="4"/>
      <c r="N560" s="43" t="s">
        <v>1789</v>
      </c>
    </row>
    <row r="561" spans="1:14" s="6" customFormat="1" ht="27.75" customHeight="1" x14ac:dyDescent="0.25">
      <c r="A561" s="2">
        <v>560</v>
      </c>
      <c r="B561" s="4" t="s">
        <v>1932</v>
      </c>
      <c r="C561" s="4" t="s">
        <v>16</v>
      </c>
      <c r="D561" s="4" t="s">
        <v>6</v>
      </c>
      <c r="E561" s="4" t="s">
        <v>1934</v>
      </c>
      <c r="F561" s="4" t="s">
        <v>1935</v>
      </c>
      <c r="G561" s="4" t="s">
        <v>386</v>
      </c>
      <c r="H561" s="4">
        <v>255715187777</v>
      </c>
      <c r="I561" s="4">
        <v>25322242500</v>
      </c>
      <c r="J561" s="4" t="s">
        <v>1933</v>
      </c>
      <c r="K561" s="4" t="s">
        <v>1936</v>
      </c>
      <c r="L561" s="4" t="s">
        <v>1937</v>
      </c>
      <c r="M561" s="4" t="s">
        <v>1938</v>
      </c>
      <c r="N561" s="43" t="s">
        <v>1939</v>
      </c>
    </row>
    <row r="562" spans="1:14" s="6" customFormat="1" ht="27.75" customHeight="1" x14ac:dyDescent="0.25">
      <c r="A562" s="2">
        <v>561</v>
      </c>
      <c r="B562" s="4" t="s">
        <v>1982</v>
      </c>
      <c r="C562" s="4" t="s">
        <v>89</v>
      </c>
      <c r="D562" s="4" t="s">
        <v>6</v>
      </c>
      <c r="E562" s="4" t="s">
        <v>1983</v>
      </c>
      <c r="F562" s="4" t="s">
        <v>1984</v>
      </c>
      <c r="G562" s="4" t="s">
        <v>386</v>
      </c>
      <c r="H562" s="4">
        <v>255754343476</v>
      </c>
      <c r="I562" s="4">
        <v>255</v>
      </c>
      <c r="J562" s="4" t="s">
        <v>1985</v>
      </c>
      <c r="K562" s="4" t="s">
        <v>1986</v>
      </c>
      <c r="L562" s="4" t="s">
        <v>1987</v>
      </c>
      <c r="M562" s="4" t="s">
        <v>1988</v>
      </c>
      <c r="N562" s="43" t="s">
        <v>1989</v>
      </c>
    </row>
    <row r="563" spans="1:14" s="6" customFormat="1" ht="27.75" customHeight="1" x14ac:dyDescent="0.25">
      <c r="A563" s="2">
        <v>562</v>
      </c>
      <c r="B563" s="4" t="s">
        <v>2025</v>
      </c>
      <c r="C563" s="4" t="s">
        <v>2026</v>
      </c>
      <c r="D563" s="4" t="s">
        <v>6</v>
      </c>
      <c r="E563" s="4" t="s">
        <v>1779</v>
      </c>
      <c r="F563" s="4" t="s">
        <v>1780</v>
      </c>
      <c r="G563" s="4" t="s">
        <v>386</v>
      </c>
      <c r="H563" s="4">
        <v>255222863669</v>
      </c>
      <c r="I563" s="4">
        <v>255222863670</v>
      </c>
      <c r="J563" s="4" t="s">
        <v>1778</v>
      </c>
      <c r="K563" s="4" t="s">
        <v>1781</v>
      </c>
      <c r="L563" s="4" t="s">
        <v>2027</v>
      </c>
      <c r="M563" s="4" t="s">
        <v>2028</v>
      </c>
      <c r="N563" s="43" t="s">
        <v>2029</v>
      </c>
    </row>
    <row r="564" spans="1:14" s="6" customFormat="1" ht="27.75" customHeight="1" x14ac:dyDescent="0.25">
      <c r="A564" s="2">
        <v>563</v>
      </c>
      <c r="B564" s="4" t="s">
        <v>2071</v>
      </c>
      <c r="C564" s="4" t="s">
        <v>915</v>
      </c>
      <c r="D564" s="4" t="s">
        <v>6</v>
      </c>
      <c r="E564" s="4" t="s">
        <v>2072</v>
      </c>
      <c r="F564" s="4" t="s">
        <v>2073</v>
      </c>
      <c r="G564" s="4" t="s">
        <v>386</v>
      </c>
      <c r="H564" s="4" t="s">
        <v>2074</v>
      </c>
      <c r="I564" s="4" t="s">
        <v>2075</v>
      </c>
      <c r="J564" s="4" t="s">
        <v>2076</v>
      </c>
      <c r="K564" s="4" t="s">
        <v>2077</v>
      </c>
      <c r="L564" s="4" t="s">
        <v>2078</v>
      </c>
      <c r="M564" s="4" t="s">
        <v>2079</v>
      </c>
      <c r="N564" s="43" t="s">
        <v>2080</v>
      </c>
    </row>
    <row r="565" spans="1:14" s="6" customFormat="1" ht="27.75" customHeight="1" x14ac:dyDescent="0.25">
      <c r="A565" s="2">
        <v>564</v>
      </c>
      <c r="B565" s="4" t="s">
        <v>2094</v>
      </c>
      <c r="C565" s="4" t="s">
        <v>934</v>
      </c>
      <c r="D565" s="4" t="s">
        <v>6</v>
      </c>
      <c r="E565" s="4" t="s">
        <v>2095</v>
      </c>
      <c r="F565" s="4" t="s">
        <v>2096</v>
      </c>
      <c r="G565" s="4" t="s">
        <v>386</v>
      </c>
      <c r="H565" s="4">
        <v>255687347406</v>
      </c>
      <c r="I565" s="4">
        <v>255687347406</v>
      </c>
      <c r="J565" s="4" t="s">
        <v>2097</v>
      </c>
      <c r="K565" s="4" t="s">
        <v>2098</v>
      </c>
      <c r="L565" s="4" t="s">
        <v>1378</v>
      </c>
      <c r="M565" s="4" t="s">
        <v>2099</v>
      </c>
      <c r="N565" s="43" t="s">
        <v>2100</v>
      </c>
    </row>
    <row r="566" spans="1:14" s="6" customFormat="1" ht="27.75" customHeight="1" x14ac:dyDescent="0.25">
      <c r="A566" s="2">
        <v>565</v>
      </c>
      <c r="B566" s="4" t="s">
        <v>2101</v>
      </c>
      <c r="C566" s="4" t="s">
        <v>16</v>
      </c>
      <c r="D566" s="4" t="s">
        <v>14</v>
      </c>
      <c r="E566" s="4" t="s">
        <v>2103</v>
      </c>
      <c r="F566" s="4" t="s">
        <v>2104</v>
      </c>
      <c r="G566" s="4" t="s">
        <v>386</v>
      </c>
      <c r="H566" s="4">
        <v>255752246532</v>
      </c>
      <c r="I566" s="4">
        <v>255713246532</v>
      </c>
      <c r="J566" s="4" t="s">
        <v>2102</v>
      </c>
      <c r="K566" s="4" t="s">
        <v>2105</v>
      </c>
      <c r="L566" s="4" t="s">
        <v>1751</v>
      </c>
      <c r="M566" s="4" t="s">
        <v>2106</v>
      </c>
      <c r="N566" s="43" t="s">
        <v>2107</v>
      </c>
    </row>
    <row r="567" spans="1:14" s="6" customFormat="1" ht="27.75" customHeight="1" x14ac:dyDescent="0.25">
      <c r="A567" s="2">
        <v>566</v>
      </c>
      <c r="B567" s="4" t="s">
        <v>2227</v>
      </c>
      <c r="C567" s="4" t="s">
        <v>30</v>
      </c>
      <c r="D567" s="4" t="s">
        <v>6</v>
      </c>
      <c r="E567" s="4" t="s">
        <v>2228</v>
      </c>
      <c r="F567" s="4" t="s">
        <v>2229</v>
      </c>
      <c r="G567" s="4" t="s">
        <v>386</v>
      </c>
      <c r="H567" s="4">
        <v>255688749989</v>
      </c>
      <c r="I567" s="4" t="s">
        <v>1144</v>
      </c>
      <c r="J567" s="4" t="s">
        <v>2230</v>
      </c>
      <c r="K567" s="4" t="s">
        <v>2231</v>
      </c>
      <c r="L567" s="4" t="s">
        <v>2232</v>
      </c>
      <c r="M567" s="4"/>
      <c r="N567" s="43" t="s">
        <v>2233</v>
      </c>
    </row>
    <row r="568" spans="1:14" s="6" customFormat="1" ht="27.75" customHeight="1" x14ac:dyDescent="0.25">
      <c r="A568" s="2">
        <v>567</v>
      </c>
      <c r="B568" s="4" t="s">
        <v>2325</v>
      </c>
      <c r="C568" s="4" t="s">
        <v>2326</v>
      </c>
      <c r="D568" s="4" t="s">
        <v>14</v>
      </c>
      <c r="E568" s="4" t="s">
        <v>2327</v>
      </c>
      <c r="F568" s="4" t="s">
        <v>2328</v>
      </c>
      <c r="G568" s="4" t="s">
        <v>386</v>
      </c>
      <c r="H568" s="4">
        <v>255714840650</v>
      </c>
      <c r="I568" s="4" t="s">
        <v>163</v>
      </c>
      <c r="J568" s="4" t="s">
        <v>163</v>
      </c>
      <c r="K568" s="4" t="s">
        <v>163</v>
      </c>
      <c r="L568" s="4" t="s">
        <v>1456</v>
      </c>
      <c r="M568" s="4" t="s">
        <v>163</v>
      </c>
      <c r="N568" s="43" t="s">
        <v>2329</v>
      </c>
    </row>
    <row r="569" spans="1:14" s="6" customFormat="1" ht="27.75" customHeight="1" x14ac:dyDescent="0.25">
      <c r="A569" s="2">
        <v>568</v>
      </c>
      <c r="B569" s="4" t="s">
        <v>2167</v>
      </c>
      <c r="C569" s="4" t="s">
        <v>2168</v>
      </c>
      <c r="D569" s="4" t="s">
        <v>6</v>
      </c>
      <c r="E569" s="4" t="s">
        <v>2170</v>
      </c>
      <c r="F569" s="5">
        <v>15517</v>
      </c>
      <c r="G569" s="4" t="s">
        <v>386</v>
      </c>
      <c r="H569" s="4">
        <v>255713268878</v>
      </c>
      <c r="I569" s="4" t="s">
        <v>2171</v>
      </c>
      <c r="J569" s="4" t="s">
        <v>2169</v>
      </c>
      <c r="K569" s="4" t="s">
        <v>2172</v>
      </c>
      <c r="L569" s="4" t="s">
        <v>1456</v>
      </c>
      <c r="M569" s="4" t="s">
        <v>1623</v>
      </c>
      <c r="N569" s="43" t="s">
        <v>2400</v>
      </c>
    </row>
    <row r="570" spans="1:14" s="6" customFormat="1" ht="27.75" customHeight="1" x14ac:dyDescent="0.25">
      <c r="A570" s="2">
        <v>569</v>
      </c>
      <c r="B570" s="4" t="s">
        <v>2472</v>
      </c>
      <c r="C570" s="4" t="s">
        <v>30</v>
      </c>
      <c r="D570" s="4" t="s">
        <v>6</v>
      </c>
      <c r="E570" s="4" t="s">
        <v>2474</v>
      </c>
      <c r="F570" s="4" t="s">
        <v>2477</v>
      </c>
      <c r="G570" s="4" t="s">
        <v>386</v>
      </c>
      <c r="H570" s="4">
        <v>255714361073</v>
      </c>
      <c r="I570" s="4">
        <v>255222153270</v>
      </c>
      <c r="J570" s="4" t="s">
        <v>2473</v>
      </c>
      <c r="K570" s="4" t="s">
        <v>2475</v>
      </c>
      <c r="L570" s="4" t="s">
        <v>2478</v>
      </c>
      <c r="M570" s="4" t="s">
        <v>2476</v>
      </c>
      <c r="N570" s="43" t="s">
        <v>2479</v>
      </c>
    </row>
    <row r="571" spans="1:14" s="6" customFormat="1" ht="27.75" customHeight="1" x14ac:dyDescent="0.25">
      <c r="A571" s="2">
        <v>570</v>
      </c>
      <c r="B571" s="4" t="s">
        <v>2528</v>
      </c>
      <c r="C571" s="4" t="s">
        <v>2529</v>
      </c>
      <c r="D571" s="4" t="s">
        <v>6</v>
      </c>
      <c r="E571" s="4" t="s">
        <v>2530</v>
      </c>
      <c r="F571" s="4" t="s">
        <v>2531</v>
      </c>
      <c r="G571" s="4" t="s">
        <v>386</v>
      </c>
      <c r="H571" s="4">
        <v>255222775806</v>
      </c>
      <c r="I571" s="4">
        <v>255112187</v>
      </c>
      <c r="J571" s="4" t="s">
        <v>2097</v>
      </c>
      <c r="K571" s="4" t="s">
        <v>2532</v>
      </c>
      <c r="L571" s="4" t="s">
        <v>1410</v>
      </c>
      <c r="M571" s="4" t="s">
        <v>2533</v>
      </c>
      <c r="N571" s="43" t="s">
        <v>2534</v>
      </c>
    </row>
    <row r="572" spans="1:14" s="6" customFormat="1" ht="27.75" customHeight="1" x14ac:dyDescent="0.25">
      <c r="A572" s="2">
        <v>571</v>
      </c>
      <c r="B572" s="4" t="s">
        <v>1976</v>
      </c>
      <c r="C572" s="4" t="s">
        <v>89</v>
      </c>
      <c r="D572" s="4" t="s">
        <v>6</v>
      </c>
      <c r="E572" s="4" t="s">
        <v>1977</v>
      </c>
      <c r="F572" s="4" t="s">
        <v>1978</v>
      </c>
      <c r="G572" s="4" t="s">
        <v>386</v>
      </c>
      <c r="H572" s="4">
        <v>255713767685</v>
      </c>
      <c r="I572" s="4">
        <v>255222617600</v>
      </c>
      <c r="J572" s="4" t="s">
        <v>1979</v>
      </c>
      <c r="K572" s="4" t="s">
        <v>1980</v>
      </c>
      <c r="L572" s="4" t="s">
        <v>2899</v>
      </c>
      <c r="M572" s="4" t="s">
        <v>380</v>
      </c>
      <c r="N572" s="43" t="s">
        <v>1981</v>
      </c>
    </row>
    <row r="573" spans="1:14" s="6" customFormat="1" ht="27.75" customHeight="1" x14ac:dyDescent="0.25">
      <c r="A573" s="2">
        <v>572</v>
      </c>
      <c r="B573" s="4" t="s">
        <v>2939</v>
      </c>
      <c r="C573" s="4" t="s">
        <v>79</v>
      </c>
      <c r="D573" s="4" t="s">
        <v>6</v>
      </c>
      <c r="E573" s="4" t="s">
        <v>2940</v>
      </c>
      <c r="F573" s="5">
        <v>4765</v>
      </c>
      <c r="G573" s="4" t="s">
        <v>386</v>
      </c>
      <c r="H573" s="4">
        <v>266682058084</v>
      </c>
      <c r="I573" s="4">
        <v>255222123382</v>
      </c>
      <c r="J573" s="4" t="s">
        <v>2941</v>
      </c>
      <c r="K573" s="4" t="s">
        <v>2942</v>
      </c>
      <c r="L573" s="4" t="s">
        <v>1378</v>
      </c>
      <c r="M573" s="4" t="s">
        <v>2943</v>
      </c>
      <c r="N573" s="43" t="s">
        <v>2944</v>
      </c>
    </row>
    <row r="574" spans="1:14" s="6" customFormat="1" ht="27.75" customHeight="1" x14ac:dyDescent="0.25">
      <c r="A574" s="2">
        <v>573</v>
      </c>
      <c r="B574" s="4" t="s">
        <v>2945</v>
      </c>
      <c r="C574" s="4" t="s">
        <v>30</v>
      </c>
      <c r="D574" s="4" t="s">
        <v>6</v>
      </c>
      <c r="E574" s="4" t="s">
        <v>1773</v>
      </c>
      <c r="F574" s="4" t="s">
        <v>2946</v>
      </c>
      <c r="G574" s="4" t="s">
        <v>386</v>
      </c>
      <c r="H574" s="4">
        <v>255713607657</v>
      </c>
      <c r="I574" s="4">
        <v>255713607657</v>
      </c>
      <c r="J574" s="4" t="s">
        <v>1772</v>
      </c>
      <c r="K574" s="4" t="s">
        <v>28</v>
      </c>
      <c r="L574" s="4" t="s">
        <v>2947</v>
      </c>
      <c r="M574" s="4"/>
      <c r="N574" s="43" t="s">
        <v>2948</v>
      </c>
    </row>
    <row r="575" spans="1:14" s="6" customFormat="1" ht="27.75" customHeight="1" x14ac:dyDescent="0.25">
      <c r="A575" s="2">
        <v>574</v>
      </c>
      <c r="B575" s="4" t="s">
        <v>3002</v>
      </c>
      <c r="C575" s="4" t="s">
        <v>16</v>
      </c>
      <c r="D575" s="4" t="s">
        <v>6</v>
      </c>
      <c r="E575" s="4" t="s">
        <v>3004</v>
      </c>
      <c r="F575" s="4" t="s">
        <v>3005</v>
      </c>
      <c r="G575" s="4" t="s">
        <v>386</v>
      </c>
      <c r="H575" s="4">
        <v>255653055485</v>
      </c>
      <c r="I575" s="4">
        <v>255755985093</v>
      </c>
      <c r="J575" s="4" t="s">
        <v>3003</v>
      </c>
      <c r="K575" s="4" t="s">
        <v>28</v>
      </c>
      <c r="L575" s="4" t="s">
        <v>1378</v>
      </c>
      <c r="M575" s="4" t="s">
        <v>3006</v>
      </c>
      <c r="N575" s="43" t="s">
        <v>3007</v>
      </c>
    </row>
    <row r="576" spans="1:14" ht="27.75" customHeight="1" x14ac:dyDescent="0.25">
      <c r="A576" s="2">
        <v>575</v>
      </c>
      <c r="B576" s="4" t="s">
        <v>382</v>
      </c>
      <c r="C576" s="4" t="s">
        <v>16</v>
      </c>
      <c r="D576" s="4" t="s">
        <v>14</v>
      </c>
      <c r="E576" s="4" t="s">
        <v>384</v>
      </c>
      <c r="F576" s="4" t="s">
        <v>385</v>
      </c>
      <c r="G576" s="4" t="s">
        <v>386</v>
      </c>
      <c r="H576" s="4">
        <v>255653115208</v>
      </c>
      <c r="I576" s="4">
        <v>255625600772</v>
      </c>
      <c r="J576" s="4" t="s">
        <v>383</v>
      </c>
      <c r="K576" s="4" t="s">
        <v>387</v>
      </c>
      <c r="L576" s="4" t="s">
        <v>1328</v>
      </c>
      <c r="M576" s="4"/>
      <c r="N576" s="43" t="s">
        <v>388</v>
      </c>
    </row>
    <row r="577" spans="1:14" ht="27.75" customHeight="1" x14ac:dyDescent="0.25">
      <c r="A577" s="2">
        <v>576</v>
      </c>
      <c r="B577" s="4" t="s">
        <v>1123</v>
      </c>
      <c r="C577" s="4" t="s">
        <v>1124</v>
      </c>
      <c r="D577" s="4" t="s">
        <v>6</v>
      </c>
      <c r="E577" s="4" t="s">
        <v>1125</v>
      </c>
      <c r="F577" s="4" t="s">
        <v>1126</v>
      </c>
      <c r="G577" s="4" t="s">
        <v>386</v>
      </c>
      <c r="H577" s="4">
        <v>255685644517</v>
      </c>
      <c r="I577" s="4">
        <v>255222775482</v>
      </c>
      <c r="J577" s="4" t="s">
        <v>1127</v>
      </c>
      <c r="K577" s="4" t="s">
        <v>1128</v>
      </c>
      <c r="L577" s="4" t="s">
        <v>1276</v>
      </c>
      <c r="M577" s="4" t="s">
        <v>1189</v>
      </c>
      <c r="N577" s="43" t="s">
        <v>1190</v>
      </c>
    </row>
    <row r="578" spans="1:14" ht="27.75" customHeight="1" x14ac:dyDescent="0.25">
      <c r="A578" s="2">
        <v>577</v>
      </c>
      <c r="B578" s="4" t="s">
        <v>1191</v>
      </c>
      <c r="C578" s="4" t="s">
        <v>1192</v>
      </c>
      <c r="D578" s="4" t="s">
        <v>6</v>
      </c>
      <c r="E578" s="4" t="s">
        <v>1193</v>
      </c>
      <c r="F578" s="4" t="s">
        <v>1194</v>
      </c>
      <c r="G578" s="4" t="s">
        <v>386</v>
      </c>
      <c r="H578" s="4" t="s">
        <v>1195</v>
      </c>
      <c r="I578" s="4" t="s">
        <v>1196</v>
      </c>
      <c r="J578" s="4" t="s">
        <v>1197</v>
      </c>
      <c r="K578" s="4" t="s">
        <v>1198</v>
      </c>
      <c r="L578" s="4" t="s">
        <v>1316</v>
      </c>
      <c r="M578" s="4" t="s">
        <v>1199</v>
      </c>
      <c r="N578" s="43" t="s">
        <v>1199</v>
      </c>
    </row>
    <row r="579" spans="1:14" ht="27.75" customHeight="1" x14ac:dyDescent="0.25">
      <c r="A579" s="2">
        <v>578</v>
      </c>
      <c r="B579" s="4" t="s">
        <v>1371</v>
      </c>
      <c r="C579" s="4" t="s">
        <v>30</v>
      </c>
      <c r="D579" s="4" t="s">
        <v>6</v>
      </c>
      <c r="E579" s="4" t="s">
        <v>1374</v>
      </c>
      <c r="F579" s="4" t="s">
        <v>1375</v>
      </c>
      <c r="G579" s="4" t="s">
        <v>386</v>
      </c>
      <c r="H579" s="4" t="s">
        <v>1372</v>
      </c>
      <c r="I579" s="4" t="s">
        <v>163</v>
      </c>
      <c r="J579" s="4" t="s">
        <v>1373</v>
      </c>
      <c r="K579" s="4" t="s">
        <v>163</v>
      </c>
      <c r="L579" s="4" t="s">
        <v>1376</v>
      </c>
      <c r="M579" s="4"/>
      <c r="N579" s="43" t="s">
        <v>1377</v>
      </c>
    </row>
    <row r="580" spans="1:14" ht="27.75" customHeight="1" x14ac:dyDescent="0.25">
      <c r="A580" s="2">
        <v>579</v>
      </c>
      <c r="B580" s="4" t="s">
        <v>1573</v>
      </c>
      <c r="C580" s="4" t="s">
        <v>16</v>
      </c>
      <c r="D580" s="4" t="s">
        <v>14</v>
      </c>
      <c r="E580" s="4" t="s">
        <v>1575</v>
      </c>
      <c r="F580" s="4" t="s">
        <v>1576</v>
      </c>
      <c r="G580" s="4" t="s">
        <v>386</v>
      </c>
      <c r="H580" s="4">
        <v>255652585979</v>
      </c>
      <c r="I580" s="4">
        <v>255652585979</v>
      </c>
      <c r="J580" s="4" t="s">
        <v>1574</v>
      </c>
      <c r="K580" s="4" t="s">
        <v>1577</v>
      </c>
      <c r="L580" s="4" t="s">
        <v>1578</v>
      </c>
      <c r="M580" s="4"/>
      <c r="N580" s="43" t="s">
        <v>1579</v>
      </c>
    </row>
    <row r="581" spans="1:14" ht="27.75" customHeight="1" x14ac:dyDescent="0.25">
      <c r="A581" s="2">
        <v>580</v>
      </c>
      <c r="B581" s="4" t="s">
        <v>1771</v>
      </c>
      <c r="C581" s="4" t="s">
        <v>30</v>
      </c>
      <c r="D581" s="4" t="s">
        <v>6</v>
      </c>
      <c r="E581" s="4" t="s">
        <v>1773</v>
      </c>
      <c r="F581" s="4" t="s">
        <v>1774</v>
      </c>
      <c r="G581" s="4" t="s">
        <v>386</v>
      </c>
      <c r="H581" s="4">
        <v>255682207676</v>
      </c>
      <c r="I581" s="4">
        <v>255764902065</v>
      </c>
      <c r="J581" s="4" t="s">
        <v>1772</v>
      </c>
      <c r="K581" s="4" t="s">
        <v>28</v>
      </c>
      <c r="L581" s="4" t="s">
        <v>1351</v>
      </c>
      <c r="M581" s="4"/>
      <c r="N581" s="43" t="s">
        <v>1775</v>
      </c>
    </row>
    <row r="582" spans="1:14" ht="27.75" customHeight="1" x14ac:dyDescent="0.25">
      <c r="A582" s="2">
        <v>581</v>
      </c>
      <c r="B582" s="4" t="s">
        <v>1949</v>
      </c>
      <c r="C582" s="4" t="s">
        <v>1777</v>
      </c>
      <c r="D582" s="4" t="s">
        <v>6</v>
      </c>
      <c r="E582" s="4" t="s">
        <v>1950</v>
      </c>
      <c r="F582" s="4" t="s">
        <v>1951</v>
      </c>
      <c r="G582" s="4" t="s">
        <v>386</v>
      </c>
      <c r="H582" s="4" t="s">
        <v>1952</v>
      </c>
      <c r="I582" s="4" t="s">
        <v>1953</v>
      </c>
      <c r="J582" s="4" t="s">
        <v>1954</v>
      </c>
      <c r="K582" s="4" t="s">
        <v>1955</v>
      </c>
      <c r="L582" s="4" t="s">
        <v>1956</v>
      </c>
      <c r="M582" s="4" t="s">
        <v>1957</v>
      </c>
      <c r="N582" s="43" t="s">
        <v>1958</v>
      </c>
    </row>
    <row r="583" spans="1:14" ht="27.75" customHeight="1" x14ac:dyDescent="0.25">
      <c r="A583" s="2">
        <v>582</v>
      </c>
      <c r="B583" s="4" t="s">
        <v>2275</v>
      </c>
      <c r="C583" s="4" t="s">
        <v>89</v>
      </c>
      <c r="D583" s="4" t="s">
        <v>6</v>
      </c>
      <c r="E583" s="4" t="s">
        <v>2276</v>
      </c>
      <c r="F583" s="4" t="s">
        <v>2277</v>
      </c>
      <c r="G583" s="4" t="s">
        <v>386</v>
      </c>
      <c r="H583" s="4">
        <v>255784779655</v>
      </c>
      <c r="I583" s="4">
        <v>255748779655</v>
      </c>
      <c r="J583" s="4" t="s">
        <v>2097</v>
      </c>
      <c r="K583" s="4" t="s">
        <v>2278</v>
      </c>
      <c r="L583" s="4" t="s">
        <v>2040</v>
      </c>
      <c r="M583" s="4" t="s">
        <v>1623</v>
      </c>
      <c r="N583" s="43" t="s">
        <v>2279</v>
      </c>
    </row>
    <row r="584" spans="1:14" ht="27.75" customHeight="1" x14ac:dyDescent="0.25">
      <c r="A584" s="2">
        <v>583</v>
      </c>
      <c r="B584" s="4" t="s">
        <v>2514</v>
      </c>
      <c r="C584" s="4" t="s">
        <v>2515</v>
      </c>
      <c r="D584" s="4" t="s">
        <v>148</v>
      </c>
      <c r="E584" s="4" t="s">
        <v>2516</v>
      </c>
      <c r="F584" s="5">
        <v>38307</v>
      </c>
      <c r="G584" s="4" t="s">
        <v>386</v>
      </c>
      <c r="H584" s="4">
        <v>255753803088</v>
      </c>
      <c r="I584" s="4">
        <v>255753803088</v>
      </c>
      <c r="J584" s="4" t="s">
        <v>2517</v>
      </c>
      <c r="K584" s="4" t="s">
        <v>2518</v>
      </c>
      <c r="L584" s="4" t="s">
        <v>2519</v>
      </c>
      <c r="M584" s="4"/>
      <c r="N584" s="43" t="s">
        <v>2520</v>
      </c>
    </row>
    <row r="585" spans="1:14" ht="27.75" customHeight="1" x14ac:dyDescent="0.25">
      <c r="A585" s="2">
        <v>584</v>
      </c>
      <c r="B585" s="4" t="s">
        <v>1611</v>
      </c>
      <c r="C585" s="4" t="s">
        <v>16</v>
      </c>
      <c r="D585" s="4" t="s">
        <v>6</v>
      </c>
      <c r="E585" s="4" t="s">
        <v>1612</v>
      </c>
      <c r="F585" s="4" t="s">
        <v>1613</v>
      </c>
      <c r="G585" s="4" t="s">
        <v>386</v>
      </c>
      <c r="H585" s="4" t="s">
        <v>2815</v>
      </c>
      <c r="I585" s="4">
        <v>255713301832</v>
      </c>
      <c r="J585" s="4" t="s">
        <v>1614</v>
      </c>
      <c r="K585" s="4" t="s">
        <v>1615</v>
      </c>
      <c r="L585" s="4" t="s">
        <v>1456</v>
      </c>
      <c r="M585" s="4" t="s">
        <v>2816</v>
      </c>
      <c r="N585" s="43" t="s">
        <v>2817</v>
      </c>
    </row>
    <row r="586" spans="1:14" ht="27.75" customHeight="1" x14ac:dyDescent="0.25">
      <c r="A586" s="2">
        <v>585</v>
      </c>
      <c r="B586" s="4" t="s">
        <v>2866</v>
      </c>
      <c r="C586" s="4" t="s">
        <v>2867</v>
      </c>
      <c r="D586" s="4" t="s">
        <v>6</v>
      </c>
      <c r="E586" s="4" t="s">
        <v>2868</v>
      </c>
      <c r="F586" s="5">
        <v>79291</v>
      </c>
      <c r="G586" s="4" t="s">
        <v>386</v>
      </c>
      <c r="H586" s="4" t="s">
        <v>2869</v>
      </c>
      <c r="I586" s="4" t="s">
        <v>2870</v>
      </c>
      <c r="J586" s="4" t="s">
        <v>2871</v>
      </c>
      <c r="K586" s="4" t="s">
        <v>2872</v>
      </c>
      <c r="L586" s="4" t="s">
        <v>2873</v>
      </c>
      <c r="M586" s="4" t="s">
        <v>2874</v>
      </c>
      <c r="N586" s="43" t="s">
        <v>2875</v>
      </c>
    </row>
    <row r="587" spans="1:14" ht="27.75" customHeight="1" x14ac:dyDescent="0.25">
      <c r="A587" s="2">
        <v>586</v>
      </c>
      <c r="B587" s="4" t="s">
        <v>675</v>
      </c>
      <c r="C587" s="4" t="s">
        <v>16</v>
      </c>
      <c r="D587" s="4" t="s">
        <v>6</v>
      </c>
      <c r="E587" s="4" t="s">
        <v>676</v>
      </c>
      <c r="F587" s="4" t="s">
        <v>677</v>
      </c>
      <c r="G587" s="4" t="s">
        <v>678</v>
      </c>
      <c r="H587" s="4" t="s">
        <v>679</v>
      </c>
      <c r="I587" s="4" t="s">
        <v>680</v>
      </c>
      <c r="J587" s="4" t="s">
        <v>681</v>
      </c>
      <c r="K587" s="4" t="s">
        <v>682</v>
      </c>
      <c r="L587" s="4" t="s">
        <v>1295</v>
      </c>
      <c r="M587" s="4"/>
      <c r="N587" s="43" t="s">
        <v>683</v>
      </c>
    </row>
    <row r="588" spans="1:14" ht="27.75" customHeight="1" x14ac:dyDescent="0.25">
      <c r="A588" s="2">
        <v>587</v>
      </c>
      <c r="B588" s="4" t="s">
        <v>746</v>
      </c>
      <c r="C588" s="4" t="s">
        <v>16</v>
      </c>
      <c r="D588" s="4" t="s">
        <v>14</v>
      </c>
      <c r="E588" s="4" t="s">
        <v>783</v>
      </c>
      <c r="F588" s="4" t="s">
        <v>784</v>
      </c>
      <c r="G588" s="4" t="s">
        <v>678</v>
      </c>
      <c r="H588" s="4">
        <v>6629519594</v>
      </c>
      <c r="I588" s="4">
        <v>6629519594</v>
      </c>
      <c r="J588" s="4" t="s">
        <v>747</v>
      </c>
      <c r="K588" s="4" t="s">
        <v>748</v>
      </c>
      <c r="L588" s="4" t="s">
        <v>1234</v>
      </c>
      <c r="M588" s="4" t="s">
        <v>785</v>
      </c>
      <c r="N588" s="43" t="s">
        <v>786</v>
      </c>
    </row>
    <row r="589" spans="1:14" ht="27.75" customHeight="1" x14ac:dyDescent="0.25">
      <c r="A589" s="2">
        <v>588</v>
      </c>
      <c r="B589" s="4" t="s">
        <v>923</v>
      </c>
      <c r="C589" s="4" t="s">
        <v>924</v>
      </c>
      <c r="D589" s="4" t="s">
        <v>6</v>
      </c>
      <c r="E589" s="4" t="s">
        <v>925</v>
      </c>
      <c r="F589" s="5">
        <v>10120</v>
      </c>
      <c r="G589" s="4" t="s">
        <v>678</v>
      </c>
      <c r="H589" s="4">
        <v>666758800</v>
      </c>
      <c r="I589" s="4">
        <v>6626759412</v>
      </c>
      <c r="J589" s="4" t="s">
        <v>935</v>
      </c>
      <c r="K589" s="4" t="s">
        <v>926</v>
      </c>
      <c r="L589" s="4" t="s">
        <v>1329</v>
      </c>
      <c r="M589" s="4"/>
      <c r="N589" s="43" t="s">
        <v>936</v>
      </c>
    </row>
    <row r="590" spans="1:14" ht="27.75" customHeight="1" x14ac:dyDescent="0.25">
      <c r="A590" s="2">
        <v>589</v>
      </c>
      <c r="B590" s="4" t="s">
        <v>1017</v>
      </c>
      <c r="C590" s="4" t="s">
        <v>16</v>
      </c>
      <c r="D590" s="4" t="s">
        <v>6</v>
      </c>
      <c r="E590" s="4" t="s">
        <v>1018</v>
      </c>
      <c r="F590" s="4" t="s">
        <v>1019</v>
      </c>
      <c r="G590" s="4" t="s">
        <v>678</v>
      </c>
      <c r="H590" s="4">
        <v>-9538</v>
      </c>
      <c r="I590" s="4">
        <v>-9629</v>
      </c>
      <c r="J590" s="4" t="s">
        <v>1020</v>
      </c>
      <c r="K590" s="4" t="s">
        <v>1021</v>
      </c>
      <c r="L590" s="4" t="s">
        <v>1330</v>
      </c>
      <c r="M590" s="4" t="s">
        <v>1022</v>
      </c>
      <c r="N590" s="43" t="s">
        <v>1023</v>
      </c>
    </row>
    <row r="591" spans="1:14" ht="27.75" customHeight="1" x14ac:dyDescent="0.25">
      <c r="A591" s="2">
        <v>590</v>
      </c>
      <c r="B591" s="4" t="s">
        <v>1539</v>
      </c>
      <c r="C591" s="4" t="s">
        <v>1540</v>
      </c>
      <c r="D591" s="4" t="s">
        <v>6</v>
      </c>
      <c r="E591" s="4" t="s">
        <v>1542</v>
      </c>
      <c r="F591" s="4" t="s">
        <v>1543</v>
      </c>
      <c r="G591" s="4" t="s">
        <v>678</v>
      </c>
      <c r="H591" s="4" t="s">
        <v>1544</v>
      </c>
      <c r="I591" s="4" t="s">
        <v>1545</v>
      </c>
      <c r="J591" s="4" t="s">
        <v>1541</v>
      </c>
      <c r="K591" s="4" t="s">
        <v>1546</v>
      </c>
      <c r="L591" s="4" t="s">
        <v>1378</v>
      </c>
      <c r="M591" s="4" t="s">
        <v>1547</v>
      </c>
      <c r="N591" s="43" t="s">
        <v>1548</v>
      </c>
    </row>
    <row r="592" spans="1:14" ht="27.75" customHeight="1" x14ac:dyDescent="0.25">
      <c r="A592" s="2">
        <v>591</v>
      </c>
      <c r="B592" s="4" t="s">
        <v>1616</v>
      </c>
      <c r="C592" s="4" t="s">
        <v>16</v>
      </c>
      <c r="D592" s="4" t="s">
        <v>6</v>
      </c>
      <c r="E592" s="4" t="s">
        <v>1617</v>
      </c>
      <c r="F592" s="4" t="s">
        <v>1618</v>
      </c>
      <c r="G592" s="4" t="s">
        <v>678</v>
      </c>
      <c r="H592" s="4">
        <v>66898112581</v>
      </c>
      <c r="I592" s="4">
        <v>6635262398</v>
      </c>
      <c r="J592" s="4" t="s">
        <v>1619</v>
      </c>
      <c r="K592" s="4" t="s">
        <v>1620</v>
      </c>
      <c r="L592" s="4" t="s">
        <v>1378</v>
      </c>
      <c r="M592" s="4" t="s">
        <v>1621</v>
      </c>
      <c r="N592" s="43" t="s">
        <v>1622</v>
      </c>
    </row>
    <row r="593" spans="1:14" ht="27.75" customHeight="1" x14ac:dyDescent="0.25">
      <c r="A593" s="2">
        <v>592</v>
      </c>
      <c r="B593" s="4" t="s">
        <v>2319</v>
      </c>
      <c r="C593" s="4" t="s">
        <v>16</v>
      </c>
      <c r="D593" s="4" t="s">
        <v>6</v>
      </c>
      <c r="E593" s="4" t="s">
        <v>2320</v>
      </c>
      <c r="F593" s="4" t="s">
        <v>2321</v>
      </c>
      <c r="G593" s="4" t="s">
        <v>678</v>
      </c>
      <c r="H593" s="4">
        <v>6625495156</v>
      </c>
      <c r="I593" s="4">
        <v>6625495158</v>
      </c>
      <c r="J593" s="4" t="s">
        <v>2322</v>
      </c>
      <c r="K593" s="4" t="s">
        <v>2323</v>
      </c>
      <c r="L593" s="4" t="s">
        <v>1456</v>
      </c>
      <c r="M593" s="4"/>
      <c r="N593" s="43" t="s">
        <v>2324</v>
      </c>
    </row>
    <row r="594" spans="1:14" ht="27.75" customHeight="1" x14ac:dyDescent="0.25">
      <c r="A594" s="2">
        <v>593</v>
      </c>
      <c r="B594" s="4" t="s">
        <v>3020</v>
      </c>
      <c r="C594" s="4" t="s">
        <v>565</v>
      </c>
      <c r="D594" s="4" t="s">
        <v>6</v>
      </c>
      <c r="E594" s="4" t="s">
        <v>3022</v>
      </c>
      <c r="F594" s="5">
        <v>10150</v>
      </c>
      <c r="G594" s="4" t="s">
        <v>678</v>
      </c>
      <c r="H594" s="4">
        <v>6624511111</v>
      </c>
      <c r="I594" s="4">
        <v>6624163011</v>
      </c>
      <c r="J594" s="4" t="s">
        <v>3021</v>
      </c>
      <c r="K594" s="4" t="s">
        <v>3023</v>
      </c>
      <c r="L594" s="4" t="s">
        <v>3024</v>
      </c>
      <c r="M594" s="4"/>
      <c r="N594" s="43" t="s">
        <v>3025</v>
      </c>
    </row>
    <row r="595" spans="1:14" ht="27.75" customHeight="1" x14ac:dyDescent="0.25">
      <c r="A595" s="2">
        <v>594</v>
      </c>
      <c r="B595" s="4" t="s">
        <v>3669</v>
      </c>
      <c r="C595" s="4" t="s">
        <v>3670</v>
      </c>
      <c r="D595" s="4" t="s">
        <v>6</v>
      </c>
      <c r="E595" s="4" t="s">
        <v>3671</v>
      </c>
      <c r="F595" s="4" t="s">
        <v>3672</v>
      </c>
      <c r="G595" s="4" t="s">
        <v>678</v>
      </c>
      <c r="H595" s="4">
        <v>66896610896</v>
      </c>
      <c r="I595" s="4">
        <v>6623451296</v>
      </c>
      <c r="J595" s="4" t="s">
        <v>3673</v>
      </c>
      <c r="K595" s="4" t="s">
        <v>3674</v>
      </c>
      <c r="L595" s="4" t="s">
        <v>1378</v>
      </c>
      <c r="M595" s="4" t="s">
        <v>3675</v>
      </c>
      <c r="N595" s="43" t="s">
        <v>3675</v>
      </c>
    </row>
    <row r="596" spans="1:14" ht="27.75" customHeight="1" x14ac:dyDescent="0.25">
      <c r="A596" s="2">
        <v>595</v>
      </c>
      <c r="B596" s="4" t="s">
        <v>3676</v>
      </c>
      <c r="C596" s="4" t="s">
        <v>3677</v>
      </c>
      <c r="D596" s="4" t="s">
        <v>6</v>
      </c>
      <c r="E596" s="4" t="s">
        <v>3671</v>
      </c>
      <c r="F596" s="4" t="s">
        <v>3679</v>
      </c>
      <c r="G596" s="4" t="s">
        <v>678</v>
      </c>
      <c r="H596" s="4">
        <v>66867767376</v>
      </c>
      <c r="I596" s="4">
        <v>6626695424</v>
      </c>
      <c r="J596" s="4" t="s">
        <v>3678</v>
      </c>
      <c r="K596" s="4" t="s">
        <v>3680</v>
      </c>
      <c r="L596" s="4" t="s">
        <v>1378</v>
      </c>
      <c r="M596" s="4" t="s">
        <v>3681</v>
      </c>
      <c r="N596" s="43" t="s">
        <v>3681</v>
      </c>
    </row>
    <row r="597" spans="1:14" ht="27.75" customHeight="1" x14ac:dyDescent="0.25">
      <c r="A597" s="2">
        <v>596</v>
      </c>
      <c r="B597" s="4" t="s">
        <v>3887</v>
      </c>
      <c r="C597" s="4" t="s">
        <v>3888</v>
      </c>
      <c r="D597" s="4" t="s">
        <v>148</v>
      </c>
      <c r="E597" s="4" t="s">
        <v>3889</v>
      </c>
      <c r="F597" s="5">
        <v>360</v>
      </c>
      <c r="G597" s="4" t="s">
        <v>3890</v>
      </c>
      <c r="H597" s="4">
        <v>22822232900</v>
      </c>
      <c r="I597" s="4">
        <v>22822214730</v>
      </c>
      <c r="J597" s="4" t="s">
        <v>3891</v>
      </c>
      <c r="K597" s="4" t="s">
        <v>3892</v>
      </c>
      <c r="L597" s="4" t="s">
        <v>3893</v>
      </c>
      <c r="M597" s="4"/>
      <c r="N597" s="43" t="s">
        <v>3894</v>
      </c>
    </row>
    <row r="598" spans="1:14" ht="27.75" customHeight="1" x14ac:dyDescent="0.25">
      <c r="A598" s="2">
        <v>597</v>
      </c>
      <c r="B598" s="4" t="s">
        <v>2151</v>
      </c>
      <c r="C598" s="4" t="s">
        <v>610</v>
      </c>
      <c r="D598" s="4" t="s">
        <v>17</v>
      </c>
      <c r="E598" s="4" t="s">
        <v>2153</v>
      </c>
      <c r="F598" s="5">
        <v>7000</v>
      </c>
      <c r="G598" s="4" t="s">
        <v>2152</v>
      </c>
      <c r="H598" s="4">
        <v>21672431044</v>
      </c>
      <c r="I598" s="4">
        <v>21672431922</v>
      </c>
      <c r="J598" s="4" t="s">
        <v>2154</v>
      </c>
      <c r="K598" s="4" t="s">
        <v>2155</v>
      </c>
      <c r="L598" s="4" t="s">
        <v>1378</v>
      </c>
      <c r="M598" s="4" t="s">
        <v>2156</v>
      </c>
      <c r="N598" s="43" t="s">
        <v>2157</v>
      </c>
    </row>
    <row r="599" spans="1:14" ht="27.75" customHeight="1" x14ac:dyDescent="0.25">
      <c r="A599" s="2">
        <v>598</v>
      </c>
      <c r="B599" s="4" t="s">
        <v>2705</v>
      </c>
      <c r="C599" s="4" t="s">
        <v>610</v>
      </c>
      <c r="D599" s="4" t="s">
        <v>148</v>
      </c>
      <c r="E599" s="4" t="s">
        <v>2706</v>
      </c>
      <c r="F599" s="4" t="s">
        <v>2707</v>
      </c>
      <c r="G599" s="4" t="s">
        <v>2152</v>
      </c>
      <c r="H599" s="4">
        <v>21673225044</v>
      </c>
      <c r="I599" s="4">
        <v>21673224227</v>
      </c>
      <c r="J599" s="4" t="s">
        <v>2708</v>
      </c>
      <c r="K599" s="4" t="s">
        <v>2709</v>
      </c>
      <c r="L599" s="4" t="s">
        <v>1378</v>
      </c>
      <c r="M599" s="4" t="s">
        <v>2710</v>
      </c>
      <c r="N599" s="43" t="s">
        <v>1623</v>
      </c>
    </row>
    <row r="600" spans="1:14" ht="27.75" customHeight="1" x14ac:dyDescent="0.25">
      <c r="A600" s="2">
        <v>599</v>
      </c>
      <c r="B600" s="4" t="s">
        <v>3113</v>
      </c>
      <c r="C600" s="4" t="s">
        <v>610</v>
      </c>
      <c r="D600" s="4" t="s">
        <v>17</v>
      </c>
      <c r="E600" s="4" t="s">
        <v>3114</v>
      </c>
      <c r="F600" s="4" t="s">
        <v>3115</v>
      </c>
      <c r="G600" s="4" t="s">
        <v>2152</v>
      </c>
      <c r="H600" s="4">
        <v>216302529</v>
      </c>
      <c r="I600" s="4">
        <v>21671247291</v>
      </c>
      <c r="J600" s="4" t="s">
        <v>3116</v>
      </c>
      <c r="K600" s="4" t="s">
        <v>3117</v>
      </c>
      <c r="L600" s="4" t="s">
        <v>3118</v>
      </c>
      <c r="M600" s="4" t="s">
        <v>3119</v>
      </c>
      <c r="N600" s="43" t="s">
        <v>3120</v>
      </c>
    </row>
    <row r="601" spans="1:14" ht="27.75" customHeight="1" x14ac:dyDescent="0.25">
      <c r="A601" s="2">
        <v>600</v>
      </c>
      <c r="B601" s="4" t="s">
        <v>2840</v>
      </c>
      <c r="C601" s="4" t="s">
        <v>3026</v>
      </c>
      <c r="D601" s="4" t="s">
        <v>14</v>
      </c>
      <c r="E601" s="4" t="s">
        <v>2841</v>
      </c>
      <c r="F601" s="4" t="s">
        <v>3027</v>
      </c>
      <c r="G601" s="4" t="s">
        <v>2857</v>
      </c>
      <c r="H601" s="4">
        <v>256713707400</v>
      </c>
      <c r="I601" s="4">
        <v>2563122644913</v>
      </c>
      <c r="J601" s="4" t="s">
        <v>2842</v>
      </c>
      <c r="K601" s="4" t="s">
        <v>3028</v>
      </c>
      <c r="L601" s="4" t="s">
        <v>3029</v>
      </c>
      <c r="M601" s="4"/>
      <c r="N601" s="43" t="s">
        <v>2843</v>
      </c>
    </row>
    <row r="602" spans="1:14" ht="27.75" customHeight="1" x14ac:dyDescent="0.25">
      <c r="A602" s="2">
        <v>601</v>
      </c>
      <c r="B602" s="4" t="s">
        <v>189</v>
      </c>
      <c r="C602" s="4" t="s">
        <v>190</v>
      </c>
      <c r="D602" s="4" t="s">
        <v>6</v>
      </c>
      <c r="E602" s="4" t="s">
        <v>192</v>
      </c>
      <c r="F602" s="4" t="s">
        <v>191</v>
      </c>
      <c r="G602" s="4" t="s">
        <v>160</v>
      </c>
      <c r="H602" s="4">
        <v>380679146714</v>
      </c>
      <c r="I602" s="4">
        <v>380679146714</v>
      </c>
      <c r="J602" s="4" t="s">
        <v>191</v>
      </c>
      <c r="K602" s="4" t="s">
        <v>193</v>
      </c>
      <c r="L602" s="4" t="s">
        <v>1234</v>
      </c>
      <c r="M602" s="4" t="s">
        <v>194</v>
      </c>
      <c r="N602" s="43" t="s">
        <v>195</v>
      </c>
    </row>
    <row r="603" spans="1:14" ht="27.75" customHeight="1" x14ac:dyDescent="0.25">
      <c r="A603" s="2">
        <v>602</v>
      </c>
      <c r="B603" s="4" t="s">
        <v>167</v>
      </c>
      <c r="C603" s="4" t="s">
        <v>168</v>
      </c>
      <c r="D603" s="4" t="s">
        <v>32</v>
      </c>
      <c r="E603" s="4" t="s">
        <v>161</v>
      </c>
      <c r="F603" s="4" t="s">
        <v>162</v>
      </c>
      <c r="G603" s="4" t="s">
        <v>160</v>
      </c>
      <c r="H603" s="4">
        <v>380561530358</v>
      </c>
      <c r="I603" s="4" t="s">
        <v>163</v>
      </c>
      <c r="J603" s="4" t="s">
        <v>164</v>
      </c>
      <c r="K603" s="4" t="s">
        <v>165</v>
      </c>
      <c r="L603" s="4" t="s">
        <v>1310</v>
      </c>
      <c r="M603" s="4" t="s">
        <v>163</v>
      </c>
      <c r="N603" s="43" t="s">
        <v>166</v>
      </c>
    </row>
    <row r="604" spans="1:14" ht="27.75" customHeight="1" x14ac:dyDescent="0.25">
      <c r="A604" s="2">
        <v>603</v>
      </c>
      <c r="B604" s="4" t="s">
        <v>159</v>
      </c>
      <c r="C604" s="4" t="s">
        <v>30</v>
      </c>
      <c r="D604" s="4" t="s">
        <v>32</v>
      </c>
      <c r="E604" s="4" t="s">
        <v>161</v>
      </c>
      <c r="F604" s="4" t="s">
        <v>162</v>
      </c>
      <c r="G604" s="4" t="s">
        <v>160</v>
      </c>
      <c r="H604" s="4">
        <v>380561530358</v>
      </c>
      <c r="I604" s="4" t="s">
        <v>163</v>
      </c>
      <c r="J604" s="4" t="s">
        <v>164</v>
      </c>
      <c r="K604" s="4" t="s">
        <v>165</v>
      </c>
      <c r="L604" s="4" t="s">
        <v>1311</v>
      </c>
      <c r="M604" s="4" t="s">
        <v>163</v>
      </c>
      <c r="N604" s="43" t="s">
        <v>166</v>
      </c>
    </row>
    <row r="605" spans="1:14" ht="27.75" customHeight="1" x14ac:dyDescent="0.25">
      <c r="A605" s="2">
        <v>604</v>
      </c>
      <c r="B605" s="4" t="s">
        <v>486</v>
      </c>
      <c r="C605" s="4" t="s">
        <v>487</v>
      </c>
      <c r="D605" s="4" t="s">
        <v>14</v>
      </c>
      <c r="E605" s="4" t="s">
        <v>481</v>
      </c>
      <c r="F605" s="4" t="s">
        <v>488</v>
      </c>
      <c r="G605" s="4" t="s">
        <v>160</v>
      </c>
      <c r="H605" s="4">
        <v>380512473313</v>
      </c>
      <c r="I605" s="4">
        <v>380512473377</v>
      </c>
      <c r="J605" s="4" t="s">
        <v>482</v>
      </c>
      <c r="K605" s="4" t="s">
        <v>483</v>
      </c>
      <c r="L605" s="4" t="s">
        <v>1234</v>
      </c>
      <c r="M605" s="4" t="s">
        <v>484</v>
      </c>
      <c r="N605" s="43" t="s">
        <v>485</v>
      </c>
    </row>
    <row r="606" spans="1:14" ht="27.75" customHeight="1" x14ac:dyDescent="0.25">
      <c r="A606" s="2">
        <v>605</v>
      </c>
      <c r="B606" s="4" t="s">
        <v>3246</v>
      </c>
      <c r="C606" s="4" t="s">
        <v>3247</v>
      </c>
      <c r="D606" s="4" t="s">
        <v>148</v>
      </c>
      <c r="E606" s="4" t="s">
        <v>3249</v>
      </c>
      <c r="F606" s="4" t="s">
        <v>669</v>
      </c>
      <c r="G606" s="4" t="s">
        <v>3250</v>
      </c>
      <c r="H606" s="4">
        <v>971509220691</v>
      </c>
      <c r="I606" s="4">
        <v>97144305069</v>
      </c>
      <c r="J606" s="4" t="s">
        <v>3248</v>
      </c>
      <c r="K606" s="4" t="s">
        <v>28</v>
      </c>
      <c r="L606" s="4" t="s">
        <v>1280</v>
      </c>
      <c r="M606" s="4"/>
      <c r="N606" s="43" t="s">
        <v>3251</v>
      </c>
    </row>
    <row r="607" spans="1:14" ht="27.75" customHeight="1" x14ac:dyDescent="0.25">
      <c r="A607" s="2">
        <v>606</v>
      </c>
      <c r="B607" s="4" t="s">
        <v>3279</v>
      </c>
      <c r="C607" s="4" t="s">
        <v>3280</v>
      </c>
      <c r="D607" s="4" t="s">
        <v>6</v>
      </c>
      <c r="E607" s="4" t="s">
        <v>3281</v>
      </c>
      <c r="F607" s="4" t="s">
        <v>3282</v>
      </c>
      <c r="G607" s="4" t="s">
        <v>3250</v>
      </c>
      <c r="H607" s="4" t="s">
        <v>3283</v>
      </c>
      <c r="I607" s="4" t="s">
        <v>3284</v>
      </c>
      <c r="J607" s="4" t="s">
        <v>3285</v>
      </c>
      <c r="K607" s="4" t="s">
        <v>3286</v>
      </c>
      <c r="L607" s="4" t="s">
        <v>3259</v>
      </c>
      <c r="M607" s="4" t="s">
        <v>3287</v>
      </c>
      <c r="N607" s="43" t="s">
        <v>3288</v>
      </c>
    </row>
    <row r="608" spans="1:14" ht="27.75" customHeight="1" x14ac:dyDescent="0.25">
      <c r="A608" s="2">
        <v>607</v>
      </c>
      <c r="B608" s="4" t="s">
        <v>3289</v>
      </c>
      <c r="C608" s="4" t="s">
        <v>3290</v>
      </c>
      <c r="D608" s="4" t="s">
        <v>6</v>
      </c>
      <c r="E608" s="4" t="s">
        <v>3291</v>
      </c>
      <c r="F608" s="4" t="s">
        <v>3292</v>
      </c>
      <c r="G608" s="4" t="s">
        <v>3250</v>
      </c>
      <c r="H608" s="4" t="s">
        <v>3293</v>
      </c>
      <c r="I608" s="4" t="s">
        <v>3294</v>
      </c>
      <c r="J608" s="4" t="s">
        <v>3295</v>
      </c>
      <c r="K608" s="4" t="s">
        <v>28</v>
      </c>
      <c r="L608" s="4" t="s">
        <v>3296</v>
      </c>
      <c r="M608" s="4"/>
      <c r="N608" s="43" t="s">
        <v>3297</v>
      </c>
    </row>
    <row r="609" spans="1:14" ht="27.75" customHeight="1" x14ac:dyDescent="0.25">
      <c r="A609" s="2">
        <v>608</v>
      </c>
      <c r="B609" s="4" t="s">
        <v>3451</v>
      </c>
      <c r="C609" s="4" t="s">
        <v>3452</v>
      </c>
      <c r="D609" s="4" t="s">
        <v>14</v>
      </c>
      <c r="E609" s="4" t="s">
        <v>3454</v>
      </c>
      <c r="F609" s="4" t="s">
        <v>3455</v>
      </c>
      <c r="G609" s="4" t="s">
        <v>3453</v>
      </c>
      <c r="H609" s="4">
        <v>998712699339</v>
      </c>
      <c r="I609" s="4">
        <v>998712699339</v>
      </c>
      <c r="J609" s="4" t="s">
        <v>3456</v>
      </c>
      <c r="K609" s="4" t="s">
        <v>3457</v>
      </c>
      <c r="L609" s="4" t="s">
        <v>3458</v>
      </c>
      <c r="M609" s="4"/>
      <c r="N609" s="43" t="s">
        <v>3459</v>
      </c>
    </row>
    <row r="610" spans="1:14" ht="27.75" customHeight="1" x14ac:dyDescent="0.25">
      <c r="A610" s="2">
        <v>609</v>
      </c>
      <c r="B610" s="4" t="s">
        <v>3528</v>
      </c>
      <c r="C610" s="4" t="s">
        <v>79</v>
      </c>
      <c r="D610" s="4" t="s">
        <v>14</v>
      </c>
      <c r="E610" s="4" t="s">
        <v>3529</v>
      </c>
      <c r="F610" s="4" t="s">
        <v>3530</v>
      </c>
      <c r="G610" s="4" t="s">
        <v>3453</v>
      </c>
      <c r="H610" s="4">
        <v>998909779515</v>
      </c>
      <c r="I610" s="4">
        <v>998712699339</v>
      </c>
      <c r="J610" s="4" t="s">
        <v>3531</v>
      </c>
      <c r="K610" s="4" t="s">
        <v>3532</v>
      </c>
      <c r="L610" s="4" t="s">
        <v>3533</v>
      </c>
      <c r="M610" s="4"/>
      <c r="N610" s="43" t="s">
        <v>3534</v>
      </c>
    </row>
    <row r="611" spans="1:14" ht="27.75" customHeight="1" x14ac:dyDescent="0.25">
      <c r="A611" s="2">
        <v>610</v>
      </c>
      <c r="B611" s="4" t="s">
        <v>3434</v>
      </c>
      <c r="C611" s="4" t="s">
        <v>174</v>
      </c>
      <c r="D611" s="4" t="s">
        <v>32</v>
      </c>
      <c r="E611" s="4" t="s">
        <v>3436</v>
      </c>
      <c r="F611" s="5">
        <v>1080</v>
      </c>
      <c r="G611" s="4" t="s">
        <v>1148</v>
      </c>
      <c r="H611" s="4">
        <v>582127186800</v>
      </c>
      <c r="I611" s="4">
        <v>582127186800</v>
      </c>
      <c r="J611" s="4" t="s">
        <v>3435</v>
      </c>
      <c r="K611" s="4" t="s">
        <v>3437</v>
      </c>
      <c r="L611" s="4" t="s">
        <v>1343</v>
      </c>
      <c r="M611" s="4"/>
      <c r="N611" s="43" t="s">
        <v>3438</v>
      </c>
    </row>
    <row r="612" spans="1:14" ht="27.75" customHeight="1" x14ac:dyDescent="0.25">
      <c r="A612" s="2">
        <v>611</v>
      </c>
      <c r="B612" s="4" t="s">
        <v>3709</v>
      </c>
      <c r="C612" s="4" t="s">
        <v>3710</v>
      </c>
      <c r="D612" s="4" t="s">
        <v>14</v>
      </c>
      <c r="E612" s="4" t="s">
        <v>3711</v>
      </c>
      <c r="F612" s="4" t="s">
        <v>3712</v>
      </c>
      <c r="G612" s="4" t="s">
        <v>1148</v>
      </c>
      <c r="H612" s="4">
        <v>582127180550</v>
      </c>
      <c r="I612" s="4">
        <v>582129857968</v>
      </c>
      <c r="J612" s="4" t="s">
        <v>3713</v>
      </c>
      <c r="K612" s="4" t="s">
        <v>3714</v>
      </c>
      <c r="L612" s="4" t="s">
        <v>3715</v>
      </c>
      <c r="M612" s="4" t="s">
        <v>3716</v>
      </c>
      <c r="N612" s="43" t="s">
        <v>3717</v>
      </c>
    </row>
    <row r="613" spans="1:14" ht="27.75" customHeight="1" x14ac:dyDescent="0.25">
      <c r="A613" s="2">
        <v>612</v>
      </c>
      <c r="B613" s="4" t="s">
        <v>731</v>
      </c>
      <c r="C613" s="4" t="s">
        <v>30</v>
      </c>
      <c r="D613" s="4" t="s">
        <v>6</v>
      </c>
      <c r="E613" s="4" t="s">
        <v>732</v>
      </c>
      <c r="F613" s="5">
        <v>34569</v>
      </c>
      <c r="G613" s="4" t="s">
        <v>733</v>
      </c>
      <c r="H613" s="4">
        <v>260971814181</v>
      </c>
      <c r="I613" s="4" t="s">
        <v>730</v>
      </c>
      <c r="J613" s="4" t="s">
        <v>734</v>
      </c>
      <c r="K613" s="4" t="s">
        <v>730</v>
      </c>
      <c r="L613" s="4" t="s">
        <v>1232</v>
      </c>
      <c r="M613" s="4"/>
      <c r="N613" s="43" t="s">
        <v>735</v>
      </c>
    </row>
    <row r="614" spans="1:14" ht="27.75" customHeight="1" x14ac:dyDescent="0.25">
      <c r="A614" s="2">
        <v>613</v>
      </c>
      <c r="B614" s="4" t="s">
        <v>1465</v>
      </c>
      <c r="C614" s="4" t="s">
        <v>934</v>
      </c>
      <c r="D614" s="4" t="s">
        <v>6</v>
      </c>
      <c r="E614" s="4" t="s">
        <v>1466</v>
      </c>
      <c r="F614" s="4" t="s">
        <v>1467</v>
      </c>
      <c r="G614" s="4" t="s">
        <v>733</v>
      </c>
      <c r="H614" s="4">
        <v>260955229501</v>
      </c>
      <c r="I614" s="4" t="s">
        <v>564</v>
      </c>
      <c r="J614" s="4" t="s">
        <v>1468</v>
      </c>
      <c r="K614" s="4" t="s">
        <v>1469</v>
      </c>
      <c r="L614" s="4" t="s">
        <v>1378</v>
      </c>
      <c r="M614" s="4" t="s">
        <v>1470</v>
      </c>
      <c r="N614" s="43" t="s">
        <v>1471</v>
      </c>
    </row>
    <row r="615" spans="1:14" ht="27.75" customHeight="1" x14ac:dyDescent="0.25">
      <c r="A615" s="2">
        <v>614</v>
      </c>
      <c r="B615" s="4" t="s">
        <v>1513</v>
      </c>
      <c r="C615" s="4" t="s">
        <v>1514</v>
      </c>
      <c r="D615" s="4" t="s">
        <v>6</v>
      </c>
      <c r="E615" s="4" t="s">
        <v>1515</v>
      </c>
      <c r="F615" s="5">
        <v>30207</v>
      </c>
      <c r="G615" s="4" t="s">
        <v>733</v>
      </c>
      <c r="H615" s="4" t="s">
        <v>1516</v>
      </c>
      <c r="I615" s="4" t="s">
        <v>1517</v>
      </c>
      <c r="J615" s="4" t="s">
        <v>1518</v>
      </c>
      <c r="K615" s="4" t="s">
        <v>1519</v>
      </c>
      <c r="L615" s="4" t="s">
        <v>1520</v>
      </c>
      <c r="M615" s="4" t="s">
        <v>1521</v>
      </c>
      <c r="N615" s="43" t="s">
        <v>1522</v>
      </c>
    </row>
    <row r="616" spans="1:14" ht="27.75" customHeight="1" x14ac:dyDescent="0.25">
      <c r="A616" s="2">
        <v>615</v>
      </c>
      <c r="B616" s="4" t="s">
        <v>1523</v>
      </c>
      <c r="C616" s="4" t="s">
        <v>30</v>
      </c>
      <c r="D616" s="4" t="s">
        <v>6</v>
      </c>
      <c r="E616" s="4" t="s">
        <v>1524</v>
      </c>
      <c r="F616" s="4" t="s">
        <v>1525</v>
      </c>
      <c r="G616" s="4" t="s">
        <v>733</v>
      </c>
      <c r="H616" s="4">
        <v>260964333333</v>
      </c>
      <c r="I616" s="4">
        <v>260964333333</v>
      </c>
      <c r="J616" s="4" t="s">
        <v>1526</v>
      </c>
      <c r="K616" s="4" t="s">
        <v>1527</v>
      </c>
      <c r="L616" s="4" t="s">
        <v>1528</v>
      </c>
      <c r="M616" s="4" t="s">
        <v>1529</v>
      </c>
      <c r="N616" s="43" t="s">
        <v>1530</v>
      </c>
    </row>
    <row r="617" spans="1:14" ht="27.75" customHeight="1" x14ac:dyDescent="0.25">
      <c r="A617" s="2">
        <v>616</v>
      </c>
      <c r="B617" s="4" t="s">
        <v>1580</v>
      </c>
      <c r="C617" s="4" t="s">
        <v>721</v>
      </c>
      <c r="D617" s="4" t="s">
        <v>6</v>
      </c>
      <c r="E617" s="4" t="s">
        <v>1581</v>
      </c>
      <c r="F617" s="5">
        <v>20672</v>
      </c>
      <c r="G617" s="4" t="s">
        <v>733</v>
      </c>
      <c r="H617" s="4" t="s">
        <v>1582</v>
      </c>
      <c r="I617" s="4" t="s">
        <v>730</v>
      </c>
      <c r="J617" s="4" t="s">
        <v>1583</v>
      </c>
      <c r="K617" s="4" t="s">
        <v>730</v>
      </c>
      <c r="L617" s="4" t="s">
        <v>1584</v>
      </c>
      <c r="M617" s="4"/>
      <c r="N617" s="43" t="s">
        <v>1585</v>
      </c>
    </row>
    <row r="618" spans="1:14" ht="27.75" customHeight="1" x14ac:dyDescent="0.25">
      <c r="A618" s="2">
        <v>617</v>
      </c>
      <c r="B618" s="4" t="s">
        <v>1593</v>
      </c>
      <c r="C618" s="4" t="s">
        <v>934</v>
      </c>
      <c r="D618" s="4" t="s">
        <v>6</v>
      </c>
      <c r="E618" s="4" t="s">
        <v>1594</v>
      </c>
      <c r="F618" s="4" t="s">
        <v>1595</v>
      </c>
      <c r="G618" s="4" t="s">
        <v>733</v>
      </c>
      <c r="H618" s="4">
        <v>260955154677</v>
      </c>
      <c r="I618" s="4">
        <v>260212610985</v>
      </c>
      <c r="J618" s="4" t="s">
        <v>1596</v>
      </c>
      <c r="K618" s="4" t="s">
        <v>1597</v>
      </c>
      <c r="L618" s="4" t="s">
        <v>1598</v>
      </c>
      <c r="M618" s="4" t="s">
        <v>1599</v>
      </c>
      <c r="N618" s="43" t="s">
        <v>1600</v>
      </c>
    </row>
    <row r="619" spans="1:14" ht="27.75" customHeight="1" x14ac:dyDescent="0.25">
      <c r="A619" s="2">
        <v>618</v>
      </c>
      <c r="B619" s="4" t="s">
        <v>1790</v>
      </c>
      <c r="C619" s="4" t="s">
        <v>934</v>
      </c>
      <c r="D619" s="4" t="s">
        <v>6</v>
      </c>
      <c r="E619" s="4" t="s">
        <v>1791</v>
      </c>
      <c r="F619" s="4" t="s">
        <v>1792</v>
      </c>
      <c r="G619" s="4" t="s">
        <v>733</v>
      </c>
      <c r="H619" s="4">
        <v>260211253020</v>
      </c>
      <c r="I619" s="4">
        <v>260211253020</v>
      </c>
      <c r="J619" s="4" t="s">
        <v>1793</v>
      </c>
      <c r="K619" s="4" t="s">
        <v>1794</v>
      </c>
      <c r="L619" s="4" t="s">
        <v>1378</v>
      </c>
      <c r="M619" s="4" t="s">
        <v>1791</v>
      </c>
      <c r="N619" s="43" t="s">
        <v>163</v>
      </c>
    </row>
    <row r="620" spans="1:14" ht="27.75" customHeight="1" x14ac:dyDescent="0.25">
      <c r="A620" s="2">
        <v>619</v>
      </c>
      <c r="B620" s="4" t="s">
        <v>1994</v>
      </c>
      <c r="C620" s="4" t="s">
        <v>89</v>
      </c>
      <c r="D620" s="4" t="s">
        <v>6</v>
      </c>
      <c r="E620" s="4" t="s">
        <v>1995</v>
      </c>
      <c r="F620" s="4" t="s">
        <v>1996</v>
      </c>
      <c r="G620" s="4" t="s">
        <v>733</v>
      </c>
      <c r="H620" s="4">
        <v>260211236874</v>
      </c>
      <c r="I620" s="4">
        <v>260211255507</v>
      </c>
      <c r="J620" s="4" t="s">
        <v>1997</v>
      </c>
      <c r="K620" s="4" t="s">
        <v>1998</v>
      </c>
      <c r="L620" s="4" t="s">
        <v>1867</v>
      </c>
      <c r="M620" s="4" t="s">
        <v>1999</v>
      </c>
      <c r="N620" s="43" t="s">
        <v>2000</v>
      </c>
    </row>
    <row r="621" spans="1:14" ht="27.75" customHeight="1" x14ac:dyDescent="0.25">
      <c r="A621" s="2">
        <v>620</v>
      </c>
      <c r="B621" s="4" t="s">
        <v>2507</v>
      </c>
      <c r="C621" s="4" t="s">
        <v>721</v>
      </c>
      <c r="D621" s="4" t="s">
        <v>6</v>
      </c>
      <c r="E621" s="4" t="s">
        <v>2508</v>
      </c>
      <c r="F621" s="4" t="s">
        <v>2509</v>
      </c>
      <c r="G621" s="4" t="s">
        <v>733</v>
      </c>
      <c r="H621" s="4">
        <v>260211252483</v>
      </c>
      <c r="I621" s="4">
        <v>260211253020</v>
      </c>
      <c r="J621" s="4" t="s">
        <v>2510</v>
      </c>
      <c r="K621" s="4" t="s">
        <v>1794</v>
      </c>
      <c r="L621" s="4" t="s">
        <v>2511</v>
      </c>
      <c r="M621" s="4" t="s">
        <v>2512</v>
      </c>
      <c r="N621" s="43" t="s">
        <v>2513</v>
      </c>
    </row>
    <row r="622" spans="1:14" ht="27.75" customHeight="1" x14ac:dyDescent="0.25">
      <c r="A622" s="2">
        <v>621</v>
      </c>
      <c r="B622" s="4" t="s">
        <v>150</v>
      </c>
      <c r="C622" s="4" t="s">
        <v>151</v>
      </c>
      <c r="D622" s="4" t="s">
        <v>6</v>
      </c>
      <c r="E622" s="4" t="s">
        <v>153</v>
      </c>
      <c r="F622" s="4" t="s">
        <v>154</v>
      </c>
      <c r="G622" s="4" t="s">
        <v>155</v>
      </c>
      <c r="H622" s="4" t="s">
        <v>152</v>
      </c>
      <c r="I622" s="4" t="s">
        <v>152</v>
      </c>
      <c r="J622" s="4" t="s">
        <v>156</v>
      </c>
      <c r="K622" s="4" t="s">
        <v>157</v>
      </c>
      <c r="L622" s="4" t="s">
        <v>1289</v>
      </c>
      <c r="M622" s="4"/>
      <c r="N622" s="43" t="s">
        <v>158</v>
      </c>
    </row>
    <row r="623" spans="1:14" ht="27.75" customHeight="1" x14ac:dyDescent="0.25">
      <c r="A623" s="2">
        <v>622</v>
      </c>
      <c r="B623" s="4" t="s">
        <v>566</v>
      </c>
      <c r="C623" s="4" t="s">
        <v>79</v>
      </c>
      <c r="D623" s="4" t="s">
        <v>6</v>
      </c>
      <c r="E623" s="4" t="s">
        <v>567</v>
      </c>
      <c r="F623" s="4" t="s">
        <v>568</v>
      </c>
      <c r="G623" s="4" t="s">
        <v>155</v>
      </c>
      <c r="H623" s="4" t="s">
        <v>569</v>
      </c>
      <c r="I623" s="4" t="s">
        <v>570</v>
      </c>
      <c r="J623" s="4" t="s">
        <v>571</v>
      </c>
      <c r="K623" s="4" t="s">
        <v>572</v>
      </c>
      <c r="L623" s="4" t="s">
        <v>1274</v>
      </c>
      <c r="M623" s="4" t="s">
        <v>573</v>
      </c>
      <c r="N623" s="43" t="s">
        <v>574</v>
      </c>
    </row>
    <row r="624" spans="1:14" ht="27.75" customHeight="1" x14ac:dyDescent="0.25">
      <c r="A624" s="2">
        <v>623</v>
      </c>
      <c r="B624" s="4" t="s">
        <v>582</v>
      </c>
      <c r="C624" s="4" t="s">
        <v>89</v>
      </c>
      <c r="D624" s="4" t="s">
        <v>6</v>
      </c>
      <c r="E624" s="4" t="s">
        <v>583</v>
      </c>
      <c r="F624" s="4" t="s">
        <v>584</v>
      </c>
      <c r="G624" s="4" t="s">
        <v>155</v>
      </c>
      <c r="H624" s="4">
        <v>2634447990</v>
      </c>
      <c r="I624" s="4">
        <v>2634447990</v>
      </c>
      <c r="J624" s="4" t="s">
        <v>585</v>
      </c>
      <c r="K624" s="4" t="s">
        <v>586</v>
      </c>
      <c r="L624" s="4" t="s">
        <v>1314</v>
      </c>
      <c r="M624" s="4" t="s">
        <v>587</v>
      </c>
      <c r="N624" s="43" t="s">
        <v>588</v>
      </c>
    </row>
    <row r="625" spans="1:14" ht="27.75" customHeight="1" x14ac:dyDescent="0.25">
      <c r="A625" s="2">
        <v>624</v>
      </c>
      <c r="B625" s="4" t="s">
        <v>597</v>
      </c>
      <c r="C625" s="4" t="s">
        <v>598</v>
      </c>
      <c r="D625" s="4" t="s">
        <v>6</v>
      </c>
      <c r="E625" s="4" t="s">
        <v>599</v>
      </c>
      <c r="F625" s="4" t="s">
        <v>600</v>
      </c>
      <c r="G625" s="4" t="s">
        <v>155</v>
      </c>
      <c r="H625" s="4">
        <v>2632060831</v>
      </c>
      <c r="I625" s="4">
        <v>2632064749</v>
      </c>
      <c r="J625" s="4" t="s">
        <v>601</v>
      </c>
      <c r="K625" s="4" t="s">
        <v>602</v>
      </c>
      <c r="L625" s="4" t="s">
        <v>1321</v>
      </c>
      <c r="M625" s="4" t="s">
        <v>603</v>
      </c>
      <c r="N625" s="43" t="s">
        <v>604</v>
      </c>
    </row>
    <row r="626" spans="1:14" ht="27.75" customHeight="1" x14ac:dyDescent="0.25">
      <c r="A626" s="2">
        <v>625</v>
      </c>
      <c r="B626" s="4" t="s">
        <v>611</v>
      </c>
      <c r="C626" s="4" t="s">
        <v>612</v>
      </c>
      <c r="D626" s="4" t="s">
        <v>6</v>
      </c>
      <c r="E626" s="4" t="s">
        <v>613</v>
      </c>
      <c r="F626" s="4" t="s">
        <v>614</v>
      </c>
      <c r="G626" s="4" t="s">
        <v>155</v>
      </c>
      <c r="H626" s="4">
        <v>2634335760</v>
      </c>
      <c r="I626" s="4">
        <v>2634335670</v>
      </c>
      <c r="J626" s="4" t="s">
        <v>601</v>
      </c>
      <c r="K626" s="4" t="s">
        <v>615</v>
      </c>
      <c r="L626" s="4" t="s">
        <v>1234</v>
      </c>
      <c r="M626" s="4" t="s">
        <v>616</v>
      </c>
      <c r="N626" s="43" t="s">
        <v>617</v>
      </c>
    </row>
    <row r="627" spans="1:14" ht="27.75" customHeight="1" x14ac:dyDescent="0.25">
      <c r="A627" s="2">
        <v>626</v>
      </c>
      <c r="B627" s="4" t="s">
        <v>653</v>
      </c>
      <c r="C627" s="4" t="s">
        <v>654</v>
      </c>
      <c r="D627" s="4" t="s">
        <v>6</v>
      </c>
      <c r="E627" s="4" t="s">
        <v>655</v>
      </c>
      <c r="F627" s="4" t="s">
        <v>656</v>
      </c>
      <c r="G627" s="4" t="s">
        <v>155</v>
      </c>
      <c r="H627" s="4">
        <v>2634753894</v>
      </c>
      <c r="I627" s="4">
        <v>2634753881</v>
      </c>
      <c r="J627" s="4" t="s">
        <v>657</v>
      </c>
      <c r="K627" s="4" t="s">
        <v>658</v>
      </c>
      <c r="L627" s="4" t="s">
        <v>1249</v>
      </c>
      <c r="M627" s="4" t="s">
        <v>659</v>
      </c>
      <c r="N627" s="43" t="s">
        <v>660</v>
      </c>
    </row>
    <row r="628" spans="1:14" ht="27.75" customHeight="1" x14ac:dyDescent="0.25">
      <c r="A628" s="2">
        <v>627</v>
      </c>
      <c r="B628" s="4" t="s">
        <v>661</v>
      </c>
      <c r="C628" s="4" t="s">
        <v>30</v>
      </c>
      <c r="D628" s="4" t="s">
        <v>6</v>
      </c>
      <c r="E628" s="4" t="s">
        <v>662</v>
      </c>
      <c r="F628" s="4" t="s">
        <v>663</v>
      </c>
      <c r="G628" s="4" t="s">
        <v>155</v>
      </c>
      <c r="H628" s="4">
        <v>2634770728</v>
      </c>
      <c r="I628" s="4" t="s">
        <v>664</v>
      </c>
      <c r="J628" s="4" t="s">
        <v>665</v>
      </c>
      <c r="K628" s="4" t="s">
        <v>666</v>
      </c>
      <c r="L628" s="4" t="s">
        <v>1291</v>
      </c>
      <c r="M628" s="4" t="s">
        <v>667</v>
      </c>
      <c r="N628" s="43" t="s">
        <v>668</v>
      </c>
    </row>
    <row r="629" spans="1:14" ht="27.75" customHeight="1" x14ac:dyDescent="0.25">
      <c r="A629" s="2">
        <v>628</v>
      </c>
      <c r="B629" s="4" t="s">
        <v>1106</v>
      </c>
      <c r="C629" s="4" t="s">
        <v>745</v>
      </c>
      <c r="D629" s="4" t="s">
        <v>6</v>
      </c>
      <c r="E629" s="4" t="s">
        <v>1108</v>
      </c>
      <c r="F629" s="4" t="s">
        <v>1109</v>
      </c>
      <c r="G629" s="4" t="s">
        <v>155</v>
      </c>
      <c r="H629" s="4">
        <v>2634251307</v>
      </c>
      <c r="I629" s="4">
        <v>2634250257</v>
      </c>
      <c r="J629" s="4" t="s">
        <v>1107</v>
      </c>
      <c r="K629" s="4" t="s">
        <v>1110</v>
      </c>
      <c r="L629" s="4" t="s">
        <v>1232</v>
      </c>
      <c r="M629" s="4"/>
      <c r="N629" s="43" t="s">
        <v>1111</v>
      </c>
    </row>
    <row r="630" spans="1:14" ht="27.75" customHeight="1" x14ac:dyDescent="0.25">
      <c r="A630" s="2">
        <v>629</v>
      </c>
      <c r="B630" s="4" t="s">
        <v>1222</v>
      </c>
      <c r="C630" s="4" t="s">
        <v>1223</v>
      </c>
      <c r="D630" s="4" t="s">
        <v>6</v>
      </c>
      <c r="E630" s="4" t="s">
        <v>1224</v>
      </c>
      <c r="F630" s="4" t="s">
        <v>1225</v>
      </c>
      <c r="G630" s="4" t="s">
        <v>155</v>
      </c>
      <c r="H630" s="4">
        <v>2638677004033</v>
      </c>
      <c r="I630" s="4">
        <v>2634780919</v>
      </c>
      <c r="J630" s="4" t="s">
        <v>1226</v>
      </c>
      <c r="K630" s="4" t="s">
        <v>1227</v>
      </c>
      <c r="L630" s="4" t="s">
        <v>1234</v>
      </c>
      <c r="M630" s="4" t="s">
        <v>1228</v>
      </c>
      <c r="N630" s="43" t="s">
        <v>1229</v>
      </c>
    </row>
    <row r="631" spans="1:14" ht="27.75" customHeight="1" x14ac:dyDescent="0.25">
      <c r="A631" s="2">
        <v>630</v>
      </c>
      <c r="B631" s="4" t="s">
        <v>1361</v>
      </c>
      <c r="C631" s="4" t="s">
        <v>1362</v>
      </c>
      <c r="D631" s="4" t="s">
        <v>148</v>
      </c>
      <c r="E631" s="4" t="s">
        <v>1363</v>
      </c>
      <c r="F631" s="4" t="s">
        <v>1364</v>
      </c>
      <c r="G631" s="4" t="s">
        <v>155</v>
      </c>
      <c r="H631" s="4" t="s">
        <v>1365</v>
      </c>
      <c r="I631" s="4">
        <v>2634710087</v>
      </c>
      <c r="J631" s="4" t="s">
        <v>1366</v>
      </c>
      <c r="K631" s="4" t="s">
        <v>1367</v>
      </c>
      <c r="L631" s="4" t="s">
        <v>1368</v>
      </c>
      <c r="M631" s="4" t="s">
        <v>1369</v>
      </c>
      <c r="N631" s="43" t="s">
        <v>1370</v>
      </c>
    </row>
    <row r="632" spans="1:14" ht="27.75" customHeight="1" x14ac:dyDescent="0.25">
      <c r="A632" s="2">
        <v>631</v>
      </c>
      <c r="B632" s="4" t="s">
        <v>1558</v>
      </c>
      <c r="C632" s="4" t="s">
        <v>1559</v>
      </c>
      <c r="D632" s="4" t="s">
        <v>6</v>
      </c>
      <c r="E632" s="4" t="s">
        <v>153</v>
      </c>
      <c r="F632" s="4" t="s">
        <v>154</v>
      </c>
      <c r="G632" s="4" t="s">
        <v>155</v>
      </c>
      <c r="H632" s="4">
        <v>263772317793</v>
      </c>
      <c r="I632" s="4">
        <v>263772317793</v>
      </c>
      <c r="J632" s="4" t="s">
        <v>1560</v>
      </c>
      <c r="K632" s="4" t="s">
        <v>1561</v>
      </c>
      <c r="L632" s="4" t="s">
        <v>1562</v>
      </c>
      <c r="M632" s="4"/>
      <c r="N632" s="43" t="s">
        <v>1563</v>
      </c>
    </row>
    <row r="633" spans="1:14" ht="27.75" customHeight="1" x14ac:dyDescent="0.25">
      <c r="A633" s="2">
        <v>632</v>
      </c>
      <c r="B633" s="4" t="s">
        <v>1753</v>
      </c>
      <c r="C633" s="4" t="s">
        <v>30</v>
      </c>
      <c r="D633" s="4" t="s">
        <v>6</v>
      </c>
      <c r="E633" s="4" t="s">
        <v>1754</v>
      </c>
      <c r="F633" s="4" t="s">
        <v>1755</v>
      </c>
      <c r="G633" s="4" t="s">
        <v>155</v>
      </c>
      <c r="H633" s="4">
        <v>2634757009</v>
      </c>
      <c r="I633" s="4">
        <v>2634757080</v>
      </c>
      <c r="J633" s="4" t="s">
        <v>1756</v>
      </c>
      <c r="K633" s="4" t="s">
        <v>1757</v>
      </c>
      <c r="L633" s="4" t="s">
        <v>1758</v>
      </c>
      <c r="M633" s="4"/>
      <c r="N633" s="43" t="s">
        <v>1759</v>
      </c>
    </row>
    <row r="634" spans="1:14" ht="27.75" customHeight="1" x14ac:dyDescent="0.25">
      <c r="A634" s="2">
        <v>633</v>
      </c>
      <c r="B634" s="4" t="s">
        <v>1959</v>
      </c>
      <c r="C634" s="4" t="s">
        <v>16</v>
      </c>
      <c r="D634" s="4" t="s">
        <v>6</v>
      </c>
      <c r="E634" s="4" t="s">
        <v>1960</v>
      </c>
      <c r="F634" s="4" t="s">
        <v>1961</v>
      </c>
      <c r="G634" s="4" t="s">
        <v>155</v>
      </c>
      <c r="H634" s="4" t="s">
        <v>1962</v>
      </c>
      <c r="I634" s="4" t="s">
        <v>1963</v>
      </c>
      <c r="J634" s="4" t="s">
        <v>1964</v>
      </c>
      <c r="K634" s="4" t="s">
        <v>1965</v>
      </c>
      <c r="L634" s="4" t="s">
        <v>1966</v>
      </c>
      <c r="M634" s="4" t="s">
        <v>841</v>
      </c>
      <c r="N634" s="43" t="s">
        <v>1967</v>
      </c>
    </row>
    <row r="635" spans="1:14" ht="27.75" customHeight="1" x14ac:dyDescent="0.25">
      <c r="A635" s="2">
        <v>634</v>
      </c>
      <c r="B635" s="4" t="s">
        <v>2330</v>
      </c>
      <c r="C635" s="4" t="s">
        <v>16</v>
      </c>
      <c r="D635" s="4" t="s">
        <v>6</v>
      </c>
      <c r="E635" s="4" t="s">
        <v>2331</v>
      </c>
      <c r="F635" s="4" t="s">
        <v>2332</v>
      </c>
      <c r="G635" s="4" t="s">
        <v>155</v>
      </c>
      <c r="H635" s="4">
        <v>263961349</v>
      </c>
      <c r="I635" s="4">
        <v>263963178</v>
      </c>
      <c r="J635" s="4" t="s">
        <v>2333</v>
      </c>
      <c r="K635" s="4" t="s">
        <v>2334</v>
      </c>
      <c r="L635" s="4" t="s">
        <v>2335</v>
      </c>
      <c r="M635" s="4" t="s">
        <v>2336</v>
      </c>
      <c r="N635" s="43" t="s">
        <v>2337</v>
      </c>
    </row>
    <row r="636" spans="1:14" ht="27.75" customHeight="1" x14ac:dyDescent="0.25">
      <c r="A636" s="2">
        <v>635</v>
      </c>
      <c r="B636" s="4" t="s">
        <v>2433</v>
      </c>
      <c r="C636" s="4" t="s">
        <v>934</v>
      </c>
      <c r="D636" s="4" t="s">
        <v>14</v>
      </c>
      <c r="E636" s="4" t="s">
        <v>2434</v>
      </c>
      <c r="F636" s="4" t="s">
        <v>2435</v>
      </c>
      <c r="G636" s="4" t="s">
        <v>155</v>
      </c>
      <c r="H636" s="4">
        <v>263772411210</v>
      </c>
      <c r="I636" s="4" t="s">
        <v>564</v>
      </c>
      <c r="J636" s="4" t="s">
        <v>2436</v>
      </c>
      <c r="K636" s="4" t="s">
        <v>2437</v>
      </c>
      <c r="L636" s="4" t="s">
        <v>2438</v>
      </c>
      <c r="M636" s="4"/>
      <c r="N636" s="43" t="s">
        <v>2439</v>
      </c>
    </row>
    <row r="637" spans="1:14" s="6" customFormat="1" ht="27.75" customHeight="1" x14ac:dyDescent="0.25">
      <c r="A637" s="2">
        <v>636</v>
      </c>
      <c r="B637" s="4" t="s">
        <v>2212</v>
      </c>
      <c r="C637" s="4" t="s">
        <v>16</v>
      </c>
      <c r="D637" s="4" t="s">
        <v>6</v>
      </c>
      <c r="E637" s="4" t="s">
        <v>2698</v>
      </c>
      <c r="F637" s="4" t="s">
        <v>2699</v>
      </c>
      <c r="G637" s="4" t="s">
        <v>155</v>
      </c>
      <c r="H637" s="4">
        <v>2634750257</v>
      </c>
      <c r="I637" s="4">
        <v>2634759690</v>
      </c>
      <c r="J637" s="4" t="s">
        <v>665</v>
      </c>
      <c r="K637" s="4" t="s">
        <v>2700</v>
      </c>
      <c r="L637" s="4" t="s">
        <v>2701</v>
      </c>
      <c r="M637" s="4" t="s">
        <v>2702</v>
      </c>
      <c r="N637" s="43" t="s">
        <v>2703</v>
      </c>
    </row>
  </sheetData>
  <sortState ref="B446:U477">
    <sortCondition ref="B446"/>
  </sortState>
  <conditionalFormatting sqref="C551">
    <cfRule type="colorScale" priority="1">
      <colorScale>
        <cfvo type="min"/>
        <cfvo type="percentile" val="50"/>
        <cfvo type="max"/>
        <color rgb="FFF8696B"/>
        <color rgb="FFFFEB84"/>
        <color rgb="FF63BE7B"/>
      </colorScale>
    </cfRule>
  </conditionalFormatting>
  <hyperlinks>
    <hyperlink ref="J86" r:id="rId1"/>
    <hyperlink ref="K86" r:id="rId2"/>
    <hyperlink ref="J85" r:id="rId3"/>
    <hyperlink ref="K85" r:id="rId4"/>
    <hyperlink ref="K87" r:id="rId5" display="WWW.MYMARTBD.COM()"/>
    <hyperlink ref="J87" r:id="rId6" display="LWSPA4ALL@GMAIL.COM"/>
    <hyperlink ref="J164" r:id="rId7"/>
    <hyperlink ref="K164" r:id="rId8"/>
    <hyperlink ref="J184" r:id="rId9"/>
    <hyperlink ref="K184" r:id="rId10"/>
    <hyperlink ref="J185" r:id="rId11"/>
    <hyperlink ref="K185" r:id="rId12"/>
    <hyperlink ref="J186" r:id="rId13"/>
    <hyperlink ref="K186" r:id="rId14"/>
    <hyperlink ref="J187" r:id="rId15"/>
    <hyperlink ref="K187" r:id="rId16"/>
    <hyperlink ref="J188" r:id="rId17"/>
    <hyperlink ref="K188" r:id="rId18"/>
    <hyperlink ref="J189" r:id="rId19"/>
    <hyperlink ref="K189" r:id="rId20"/>
    <hyperlink ref="J190" r:id="rId21"/>
    <hyperlink ref="K190" r:id="rId22"/>
    <hyperlink ref="J191" r:id="rId23"/>
    <hyperlink ref="K191" r:id="rId24"/>
    <hyperlink ref="K192" r:id="rId25"/>
    <hyperlink ref="K193" r:id="rId26"/>
    <hyperlink ref="K194" r:id="rId27"/>
    <hyperlink ref="J196" r:id="rId28"/>
    <hyperlink ref="K209" r:id="rId29"/>
    <hyperlink ref="J207" r:id="rId30"/>
    <hyperlink ref="K207" r:id="rId31"/>
    <hyperlink ref="K208" r:id="rId32"/>
    <hyperlink ref="J341" r:id="rId33"/>
    <hyperlink ref="K341" r:id="rId34"/>
    <hyperlink ref="K354" r:id="rId35"/>
    <hyperlink ref="K343" r:id="rId36"/>
    <hyperlink ref="K355" r:id="rId37"/>
  </hyperlinks>
  <pageMargins left="0.75" right="0.75" top="1" bottom="1" header="0.5" footer="0.5"/>
  <pageSetup paperSize="9" orientation="portrait"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INTERNATIONAL BUYER MISSION PRO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Metehan Ünal</dc:creator>
  <cp:lastModifiedBy>Bülent ATASOY</cp:lastModifiedBy>
  <dcterms:created xsi:type="dcterms:W3CDTF">2017-10-04T10:12:21Z</dcterms:created>
  <dcterms:modified xsi:type="dcterms:W3CDTF">2017-10-27T14:11:22Z</dcterms:modified>
</cp:coreProperties>
</file>